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comments9.xml" ContentType="application/vnd.openxmlformats-officedocument.spreadsheetml.comments+xml"/>
  <Override PartName="/xl/drawings/drawing14.xml" ContentType="application/vnd.openxmlformats-officedocument.drawing+xml"/>
  <Override PartName="/xl/comments10.xml" ContentType="application/vnd.openxmlformats-officedocument.spreadsheetml.comments+xml"/>
  <Override PartName="/xl/drawings/drawing15.xml" ContentType="application/vnd.openxmlformats-officedocument.drawing+xml"/>
  <Override PartName="/xl/comments11.xml" ContentType="application/vnd.openxmlformats-officedocument.spreadsheetml.comments+xml"/>
  <Override PartName="/xl/drawings/drawing16.xml" ContentType="application/vnd.openxmlformats-officedocument.drawing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120" yWindow="225" windowWidth="15120" windowHeight="7890" tabRatio="898" firstSheet="5" activeTab="5"/>
  </bookViews>
  <sheets>
    <sheet name="История изменений" sheetId="47" r:id="rId1"/>
    <sheet name="Смесители  Тритон, Эко" sheetId="35" r:id="rId2"/>
    <sheet name="Смесители ЭКО new" sheetId="39" r:id="rId3"/>
    <sheet name="Картриджи" sheetId="37" r:id="rId4"/>
    <sheet name="Кабины Тритон" sheetId="46" r:id="rId5"/>
    <sheet name="Ванны " sheetId="31" r:id="rId6"/>
    <sheet name="Ванна Гелькоут" sheetId="42" r:id="rId7"/>
    <sheet name="Ванны Стандарт" sheetId="11" r:id="rId8"/>
    <sheet name="Мебель Джуно, Реймс" sheetId="45" r:id="rId9"/>
    <sheet name="Мебель Локо, Родос" sheetId="44" r:id="rId10"/>
    <sheet name="Мебель ЭКО" sheetId="24" r:id="rId11"/>
    <sheet name="Мебель Альма, Сотис" sheetId="40" r:id="rId12"/>
    <sheet name="Мебель Диана" sheetId="5" r:id="rId13"/>
    <sheet name="Мебель Кристи" sheetId="4" r:id="rId14"/>
    <sheet name="Мебель Ника" sheetId="12" r:id="rId15"/>
    <sheet name="Мебель Мирта" sheetId="36" r:id="rId16"/>
    <sheet name="Мебель Лира" sheetId="28" r:id="rId17"/>
    <sheet name="Мебель ЭКО wood" sheetId="25" r:id="rId18"/>
    <sheet name="Список" sheetId="22" r:id="rId19"/>
  </sheets>
  <definedNames>
    <definedName name="___xlnm.Print_Area_1">#REF!</definedName>
    <definedName name="__xlnm.Print_Area_1" localSheetId="4">'Кабины Тритон'!$A$1:$F$9</definedName>
    <definedName name="__xlnm.Print_Area_2">#REF!</definedName>
    <definedName name="Z_09D82C87_4894_450A_B13C_FC4032242FC5_.wvu.Cols" localSheetId="4" hidden="1">'Кабины Тритон'!#REF!,'Кабины Тритон'!#REF!,'Кабины Тритон'!#REF!</definedName>
    <definedName name="Z_09D82C87_4894_450A_B13C_FC4032242FC5_.wvu.PrintArea" localSheetId="4" hidden="1">'Кабины Тритон'!$A$1:$F$24</definedName>
    <definedName name="Z_24769F9B_DD68_40B2_B4CF_5A748B45B480_.wvu.Cols" localSheetId="4" hidden="1">'Кабины Тритон'!#REF!,'Кабины Тритон'!#REF!,'Кабины Тритон'!#REF!</definedName>
    <definedName name="Z_24769F9B_DD68_40B2_B4CF_5A748B45B480_.wvu.PrintArea" localSheetId="4" hidden="1">'Кабины Тритон'!$A$1:$F$24</definedName>
    <definedName name="Z_29B13597_7554_4359_9628_BFB3008FB4C8_.wvu.Cols" localSheetId="5" hidden="1">'Ванны '!$D$1:$D$65542</definedName>
    <definedName name="Z_29B13597_7554_4359_9628_BFB3008FB4C8_.wvu.Cols" localSheetId="11" hidden="1">'Мебель Альма, Сотис'!$J$1:$J$65529</definedName>
    <definedName name="Z_29B13597_7554_4359_9628_BFB3008FB4C8_.wvu.Cols" localSheetId="8" hidden="1">'Мебель Джуно, Реймс'!$J$1:$J$65521</definedName>
    <definedName name="Z_29B13597_7554_4359_9628_BFB3008FB4C8_.wvu.Cols" localSheetId="12" hidden="1">'Мебель Диана'!$J$1:$J$65535</definedName>
    <definedName name="Z_29B13597_7554_4359_9628_BFB3008FB4C8_.wvu.Cols" localSheetId="13" hidden="1">'Мебель Кристи'!$J$1:$J$65539</definedName>
    <definedName name="Z_29B13597_7554_4359_9628_BFB3008FB4C8_.wvu.Cols" localSheetId="16" hidden="1">'Мебель Лира'!$J$1:$J$65533</definedName>
    <definedName name="Z_29B13597_7554_4359_9628_BFB3008FB4C8_.wvu.Cols" localSheetId="9" hidden="1">'Мебель Локо, Родос'!$J$1:$J$65533</definedName>
    <definedName name="Z_29B13597_7554_4359_9628_BFB3008FB4C8_.wvu.Cols" localSheetId="15" hidden="1">'Мебель Мирта'!$L$1:$L$65541</definedName>
    <definedName name="Z_29B13597_7554_4359_9628_BFB3008FB4C8_.wvu.Cols" localSheetId="14" hidden="1">'Мебель Ника'!$L$1:$L$65546</definedName>
    <definedName name="Z_29B13597_7554_4359_9628_BFB3008FB4C8_.wvu.Cols" localSheetId="10" hidden="1">'Мебель ЭКО'!$J$1:$J$65584</definedName>
    <definedName name="Z_29B13597_7554_4359_9628_BFB3008FB4C8_.wvu.Cols" localSheetId="17" hidden="1">'Мебель ЭКО wood'!#REF!</definedName>
    <definedName name="Z_29B13597_7554_4359_9628_BFB3008FB4C8_.wvu.PrintArea" localSheetId="5" hidden="1">'Ванны '!$A$1:$V$57</definedName>
    <definedName name="Z_29B13597_7554_4359_9628_BFB3008FB4C8_.wvu.PrintArea" localSheetId="11" hidden="1">'Мебель Альма, Сотис'!$A$1:$E$74</definedName>
    <definedName name="Z_29B13597_7554_4359_9628_BFB3008FB4C8_.wvu.PrintArea" localSheetId="8" hidden="1">'Мебель Джуно, Реймс'!$A$1:$E$67</definedName>
    <definedName name="Z_29B13597_7554_4359_9628_BFB3008FB4C8_.wvu.PrintArea" localSheetId="12" hidden="1">'Мебель Диана'!$A$1:$E$80</definedName>
    <definedName name="Z_29B13597_7554_4359_9628_BFB3008FB4C8_.wvu.PrintArea" localSheetId="13" hidden="1">'Мебель Кристи'!$A$1:$E$83</definedName>
    <definedName name="Z_29B13597_7554_4359_9628_BFB3008FB4C8_.wvu.PrintArea" localSheetId="16" hidden="1">'Мебель Лира'!$A$1:$E$78</definedName>
    <definedName name="Z_29B13597_7554_4359_9628_BFB3008FB4C8_.wvu.PrintArea" localSheetId="9" hidden="1">'Мебель Локо, Родос'!$A$1:$E$78</definedName>
    <definedName name="Z_29B13597_7554_4359_9628_BFB3008FB4C8_.wvu.PrintArea" localSheetId="15" hidden="1">'Мебель Мирта'!$A$1:$G$85</definedName>
    <definedName name="Z_29B13597_7554_4359_9628_BFB3008FB4C8_.wvu.PrintArea" localSheetId="14" hidden="1">'Мебель Ника'!$A$1:$G$90</definedName>
    <definedName name="Z_29B13597_7554_4359_9628_BFB3008FB4C8_.wvu.PrintArea" localSheetId="10" hidden="1">'Мебель ЭКО'!$A$1:$E$94</definedName>
    <definedName name="Z_29B13597_7554_4359_9628_BFB3008FB4C8_.wvu.PrintArea" localSheetId="17" hidden="1">'Мебель ЭКО wood'!$A$1:$E$78</definedName>
    <definedName name="Z_29B13597_7554_4359_9628_BFB3008FB4C8_.wvu.PrintArea_6">#REF!</definedName>
    <definedName name="Z_29B13597_7554_4359_9628_BFB3008FB4C8_.wvu.PrintArea_7">#REF!</definedName>
    <definedName name="Z_29B13597_7554_4359_9628_BFB3008FB4C8_.wvu.Rows">(#REF!,#REF!,#REF!)</definedName>
    <definedName name="Z_29B13597_7554_4359_9628_BFB3008FB4C8_.wvu.Rows_1">#REF!</definedName>
    <definedName name="Z_4591A646_45AB_4047_ADA9_4AC25C987563_.wvu.Cols" localSheetId="4" hidden="1">'Кабины Тритон'!#REF!</definedName>
    <definedName name="Z_4591A646_45AB_4047_ADA9_4AC25C987563_.wvu.PrintArea" localSheetId="4" hidden="1">'Кабины Тритон'!$A$1:$F$22</definedName>
    <definedName name="Z_4EA47875_5ED5_4A88_AF73_EC1791160981_.wvu.Cols" localSheetId="4" hidden="1">'Кабины Тритон'!#REF!,'Кабины Тритон'!#REF!,'Кабины Тритон'!#REF!</definedName>
    <definedName name="Z_4EA47875_5ED5_4A88_AF73_EC1791160981_.wvu.PrintArea" localSheetId="4" hidden="1">'Кабины Тритон'!$A$1:$F$24</definedName>
    <definedName name="Z_749C58A1_7704_4C2F_817F_1D3ACB6942F8_.wvu.Cols" localSheetId="4" hidden="1">'Кабины Тритон'!#REF!,'Кабины Тритон'!#REF!,'Кабины Тритон'!#REF!</definedName>
    <definedName name="Z_749C58A1_7704_4C2F_817F_1D3ACB6942F8_.wvu.PrintArea" localSheetId="4" hidden="1">'Кабины Тритон'!$A$1:$F$24</definedName>
    <definedName name="Z_95058DE9_A154_4FBA_91C4_9D5AB2F9CCFD_.wvu.Cols" localSheetId="4" hidden="1">'Кабины Тритон'!#REF!,'Кабины Тритон'!#REF!</definedName>
    <definedName name="Z_95058DE9_A154_4FBA_91C4_9D5AB2F9CCFD_.wvu.PrintArea" localSheetId="4" hidden="1">'Кабины Тритон'!$A$1:$F$24</definedName>
    <definedName name="Z_BCDDBADE_5496_4CB2_9081_8B2912931DA2_.wvu.Cols" localSheetId="4" hidden="1">'Кабины Тритон'!#REF!</definedName>
    <definedName name="Z_BCDDBADE_5496_4CB2_9081_8B2912931DA2_.wvu.PrintArea" localSheetId="4" hidden="1">'Кабины Тритон'!$A$1:$F$22</definedName>
    <definedName name="Z_C11B296E_2D75_4E7D_B7BD_FF49DCA437C9_.wvu.Cols" localSheetId="4" hidden="1">'Кабины Тритон'!#REF!,'Кабины Тритон'!#REF!,'Кабины Тритон'!#REF!</definedName>
    <definedName name="Z_C4F8324E_2B1C_43B7_8A21_96D90F7FE2D4_.wvu.Cols" localSheetId="4" hidden="1">'Кабины Тритон'!#REF!,'Кабины Тритон'!#REF!</definedName>
    <definedName name="Z_C4F8324E_2B1C_43B7_8A21_96D90F7FE2D4_.wvu.PrintArea" localSheetId="4" hidden="1">'Кабины Тритон'!$A$1:$F$24</definedName>
    <definedName name="к" localSheetId="4">#REF!</definedName>
    <definedName name="каы" localSheetId="4">#REF!</definedName>
    <definedName name="_xlnm.Print_Area" localSheetId="6">'Ванна Гелькоут'!$A$1:$K$75</definedName>
    <definedName name="_xlnm.Print_Area" localSheetId="5">'Ванны '!$A$1:$V$55</definedName>
    <definedName name="_xlnm.Print_Area" localSheetId="7">'Ванны Стандарт'!$A$1:$L$76</definedName>
    <definedName name="_xlnm.Print_Area" localSheetId="4">'Кабины Тритон'!$A$1:$I$25</definedName>
    <definedName name="_xlnm.Print_Area" localSheetId="3">Картриджи!$A$1:$K$35</definedName>
    <definedName name="_xlnm.Print_Area" localSheetId="8">'Мебель Джуно, Реймс'!$A$1:$E$81</definedName>
    <definedName name="_xlnm.Print_Area" localSheetId="12">'Мебель Диана'!$A$1:$E$80</definedName>
    <definedName name="_xlnm.Print_Area" localSheetId="13">'Мебель Кристи'!$A$1:$E$77</definedName>
    <definedName name="_xlnm.Print_Area" localSheetId="9">'Мебель Локо, Родос'!$A$1:$E$79</definedName>
    <definedName name="_xlnm.Print_Area" localSheetId="15">'Мебель Мирта'!$A$1:$I$74</definedName>
    <definedName name="_xlnm.Print_Area" localSheetId="14">'Мебель Ника'!$A$1:$E$79</definedName>
    <definedName name="_xlnm.Print_Area" localSheetId="10">'Мебель ЭКО'!$A$1:$E$79</definedName>
    <definedName name="_xlnm.Print_Area" localSheetId="1">'Смесители  Тритон, Эко'!$A$1:$L$30</definedName>
    <definedName name="_xlnm.Print_Area" localSheetId="2">'Смесители ЭКО new'!$A$1:$K$28</definedName>
  </definedNames>
  <calcPr calcId="145621" refMode="R1C1"/>
  <fileRecoveryPr autoRecover="0"/>
</workbook>
</file>

<file path=xl/calcChain.xml><?xml version="1.0" encoding="utf-8"?>
<calcChain xmlns="http://schemas.openxmlformats.org/spreadsheetml/2006/main">
  <c r="I11" i="11" l="1"/>
  <c r="I10" i="11" s="1"/>
  <c r="I14" i="11"/>
  <c r="I13" i="11" s="1"/>
  <c r="D47" i="31"/>
  <c r="E24" i="46"/>
  <c r="B35" i="40"/>
  <c r="B36" i="40"/>
  <c r="D27" i="12"/>
  <c r="H15" i="11"/>
  <c r="H16" i="11" s="1"/>
  <c r="H17" i="11" s="1"/>
  <c r="D6" i="46"/>
  <c r="B61" i="44"/>
  <c r="B58" i="44"/>
  <c r="E60" i="44"/>
  <c r="E59" i="44"/>
  <c r="E58" i="44"/>
  <c r="E57" i="44"/>
  <c r="B60" i="44"/>
  <c r="B57" i="44"/>
  <c r="B37" i="40" l="1"/>
  <c r="B62" i="44"/>
  <c r="B59" i="44"/>
  <c r="D17" i="46"/>
  <c r="D16" i="46"/>
  <c r="D15" i="46"/>
  <c r="F34" i="11"/>
  <c r="F35" i="11" s="1"/>
  <c r="E29" i="45"/>
  <c r="G24" i="46"/>
  <c r="C24" i="46"/>
  <c r="A24" i="46"/>
  <c r="G21" i="46"/>
  <c r="E21" i="46"/>
  <c r="C21" i="46"/>
  <c r="A21" i="46"/>
  <c r="F17" i="46"/>
  <c r="F16" i="46"/>
  <c r="F15" i="46"/>
  <c r="B17" i="46"/>
  <c r="B16" i="46"/>
  <c r="B15" i="46"/>
  <c r="F12" i="46"/>
  <c r="F11" i="46"/>
  <c r="F10" i="46"/>
  <c r="D12" i="46"/>
  <c r="D11" i="46"/>
  <c r="D10" i="46"/>
  <c r="F6" i="46"/>
  <c r="B12" i="46"/>
  <c r="B11" i="46"/>
  <c r="B10" i="46"/>
  <c r="H6" i="46"/>
  <c r="H5" i="46"/>
  <c r="H4" i="46"/>
  <c r="F5" i="46"/>
  <c r="F4" i="46"/>
  <c r="D5" i="46"/>
  <c r="D4" i="46"/>
  <c r="B6" i="46"/>
  <c r="B5" i="46"/>
  <c r="B4" i="46"/>
  <c r="C63" i="11"/>
  <c r="H10" i="11"/>
  <c r="H11" i="11" s="1"/>
  <c r="H12" i="11" s="1"/>
  <c r="C35" i="11"/>
  <c r="C34" i="11"/>
  <c r="D34" i="11"/>
  <c r="I33" i="11" s="1"/>
  <c r="H28" i="11" l="1"/>
  <c r="H13" i="11"/>
  <c r="H14" i="11" s="1"/>
  <c r="H27" i="11"/>
  <c r="H29" i="11"/>
  <c r="C58" i="11"/>
  <c r="C62" i="11"/>
  <c r="C61" i="11"/>
  <c r="C60" i="11"/>
  <c r="C59" i="11"/>
  <c r="D43" i="11"/>
  <c r="D42" i="11"/>
  <c r="E17" i="40"/>
  <c r="E16" i="40"/>
  <c r="E15" i="40"/>
  <c r="B41" i="40"/>
  <c r="B39" i="40"/>
  <c r="B38" i="40"/>
  <c r="B33" i="40"/>
  <c r="B32" i="40"/>
  <c r="B31" i="40"/>
  <c r="B30" i="40"/>
  <c r="D11" i="40"/>
  <c r="B40" i="40" l="1"/>
  <c r="B34" i="40"/>
  <c r="H30" i="37" l="1"/>
  <c r="F30" i="37"/>
  <c r="D30" i="37"/>
  <c r="B30" i="37"/>
  <c r="H20" i="37"/>
  <c r="F20" i="37"/>
  <c r="D20" i="37"/>
  <c r="B20" i="37"/>
  <c r="B64" i="45"/>
  <c r="A64" i="45"/>
  <c r="B61" i="45"/>
  <c r="A61" i="45"/>
  <c r="B58" i="45"/>
  <c r="A58" i="45"/>
  <c r="B63" i="45"/>
  <c r="B60" i="45"/>
  <c r="B57" i="45"/>
  <c r="A63" i="45"/>
  <c r="A60" i="45"/>
  <c r="A57" i="45"/>
  <c r="B66" i="45"/>
  <c r="E59" i="45"/>
  <c r="E58" i="45"/>
  <c r="E57" i="45"/>
  <c r="E42" i="28"/>
  <c r="D42" i="28"/>
  <c r="B65" i="45" l="1"/>
  <c r="B59" i="45"/>
  <c r="B62" i="45"/>
  <c r="B42" i="4"/>
  <c r="A42" i="4"/>
  <c r="B41" i="4"/>
  <c r="E43" i="28"/>
  <c r="D43" i="28"/>
  <c r="E41" i="28"/>
  <c r="B21" i="40"/>
  <c r="B22" i="40"/>
  <c r="A22" i="40"/>
  <c r="A15" i="40"/>
  <c r="A21" i="40"/>
  <c r="A16" i="40"/>
  <c r="B16" i="40"/>
  <c r="B15" i="40"/>
  <c r="E36" i="31"/>
  <c r="G14" i="39"/>
  <c r="G18" i="39"/>
  <c r="F18" i="39"/>
  <c r="D14" i="39"/>
  <c r="D10" i="39"/>
  <c r="H23" i="39"/>
  <c r="D23" i="39"/>
  <c r="C23" i="39"/>
  <c r="E18" i="39"/>
  <c r="D18" i="39"/>
  <c r="C18" i="39"/>
  <c r="B18" i="39"/>
  <c r="B43" i="4" l="1"/>
  <c r="B23" i="40"/>
  <c r="B17" i="40"/>
  <c r="B33" i="45"/>
  <c r="A33" i="45"/>
  <c r="B30" i="45"/>
  <c r="A30" i="45"/>
  <c r="A27" i="45"/>
  <c r="B27" i="45"/>
  <c r="E28" i="45"/>
  <c r="E27" i="45"/>
  <c r="E26" i="45"/>
  <c r="B32" i="45"/>
  <c r="B29" i="45"/>
  <c r="A29" i="45"/>
  <c r="B26" i="45"/>
  <c r="A26" i="45"/>
  <c r="B64" i="44"/>
  <c r="A64" i="44"/>
  <c r="B63" i="44"/>
  <c r="D53" i="44"/>
  <c r="D21" i="45"/>
  <c r="D52" i="45" s="1"/>
  <c r="A1" i="45"/>
  <c r="B74" i="4"/>
  <c r="B73" i="4"/>
  <c r="E68" i="5"/>
  <c r="E67" i="5"/>
  <c r="E66" i="5"/>
  <c r="D66" i="5"/>
  <c r="E59" i="5"/>
  <c r="C27" i="35"/>
  <c r="B27" i="35"/>
  <c r="L20" i="35"/>
  <c r="I20" i="35"/>
  <c r="H20" i="35"/>
  <c r="G20" i="35"/>
  <c r="D20" i="35"/>
  <c r="C20" i="35"/>
  <c r="B20" i="35"/>
  <c r="L15" i="35"/>
  <c r="K15" i="35"/>
  <c r="J15" i="35"/>
  <c r="I15" i="35"/>
  <c r="H15" i="35"/>
  <c r="H28" i="35"/>
  <c r="L27" i="35"/>
  <c r="H27" i="35"/>
  <c r="L24" i="35"/>
  <c r="L10" i="35"/>
  <c r="D15" i="35"/>
  <c r="C15" i="35"/>
  <c r="B15" i="35"/>
  <c r="I10" i="35"/>
  <c r="H10" i="35"/>
  <c r="G10" i="35"/>
  <c r="D10" i="35"/>
  <c r="C10" i="35"/>
  <c r="B10" i="35"/>
  <c r="E58" i="5"/>
  <c r="E56" i="5"/>
  <c r="E53" i="5"/>
  <c r="B36" i="44"/>
  <c r="B30" i="44"/>
  <c r="E38" i="44"/>
  <c r="D38" i="44"/>
  <c r="E37" i="44"/>
  <c r="E36" i="44"/>
  <c r="B37" i="44"/>
  <c r="B34" i="44"/>
  <c r="B33" i="44"/>
  <c r="B31" i="44"/>
  <c r="E31" i="44"/>
  <c r="E32" i="44"/>
  <c r="E33" i="44"/>
  <c r="E34" i="44"/>
  <c r="E35" i="44"/>
  <c r="E30" i="44"/>
  <c r="D25" i="44"/>
  <c r="A1" i="44"/>
  <c r="E48" i="31"/>
  <c r="B66" i="28"/>
  <c r="E39" i="28"/>
  <c r="D39" i="28"/>
  <c r="E37" i="28"/>
  <c r="D37" i="28"/>
  <c r="B31" i="45" l="1"/>
  <c r="B28" i="45"/>
  <c r="B34" i="45"/>
  <c r="B65" i="44"/>
  <c r="B38" i="44"/>
  <c r="B35" i="44"/>
  <c r="B32" i="44"/>
  <c r="J46" i="42"/>
  <c r="G23" i="39"/>
  <c r="F23" i="39"/>
  <c r="E23" i="39"/>
  <c r="B23" i="39"/>
  <c r="A23" i="39"/>
  <c r="I18" i="39"/>
  <c r="H18" i="39"/>
  <c r="F14" i="39"/>
  <c r="E14" i="39"/>
  <c r="C14" i="39"/>
  <c r="B14" i="39"/>
  <c r="J10" i="39"/>
  <c r="I10" i="39"/>
  <c r="H10" i="39"/>
  <c r="G10" i="39"/>
  <c r="F10" i="39"/>
  <c r="E10" i="39"/>
  <c r="C10" i="39"/>
  <c r="B10" i="39"/>
  <c r="K39" i="42"/>
  <c r="K40" i="42" s="1"/>
  <c r="J45" i="42"/>
  <c r="G46" i="42"/>
  <c r="G45" i="42"/>
  <c r="J36" i="42"/>
  <c r="J37" i="42" s="1"/>
  <c r="G38" i="42"/>
  <c r="G37" i="42"/>
  <c r="G36" i="42"/>
  <c r="G35" i="42"/>
  <c r="J24" i="42"/>
  <c r="G24" i="42"/>
  <c r="J7" i="42"/>
  <c r="G7" i="42"/>
  <c r="K26" i="42"/>
  <c r="K11" i="42"/>
  <c r="K28" i="42" s="1"/>
  <c r="K41" i="42" s="1"/>
  <c r="K48" i="42" s="1"/>
  <c r="F5" i="42"/>
  <c r="A1" i="42"/>
  <c r="B75" i="28"/>
  <c r="B74" i="28"/>
  <c r="B73" i="28"/>
  <c r="B76" i="28" l="1"/>
  <c r="B19" i="40"/>
  <c r="A19" i="40"/>
  <c r="B18" i="40"/>
  <c r="A18" i="40"/>
  <c r="A50" i="40"/>
  <c r="A1" i="40"/>
  <c r="B71" i="28"/>
  <c r="A71" i="28"/>
  <c r="B70" i="28"/>
  <c r="A70" i="28"/>
  <c r="B69" i="28"/>
  <c r="A69" i="28"/>
  <c r="B67" i="28"/>
  <c r="A67" i="28"/>
  <c r="E43" i="4"/>
  <c r="E44" i="4"/>
  <c r="D44" i="4"/>
  <c r="D43" i="4"/>
  <c r="E45" i="5"/>
  <c r="D45" i="5"/>
  <c r="E44" i="5"/>
  <c r="B53" i="28"/>
  <c r="B54" i="28"/>
  <c r="A54" i="28"/>
  <c r="A53" i="28"/>
  <c r="B50" i="4"/>
  <c r="B51" i="4"/>
  <c r="E46" i="5" l="1"/>
  <c r="E45" i="4"/>
  <c r="B68" i="28"/>
  <c r="B72" i="28"/>
  <c r="B20" i="40"/>
  <c r="B52" i="4"/>
  <c r="B55" i="28"/>
  <c r="C43" i="31"/>
  <c r="C42" i="31"/>
  <c r="I25" i="39" l="1"/>
  <c r="G5" i="39"/>
  <c r="D5" i="39"/>
  <c r="K4" i="39"/>
  <c r="G4" i="39"/>
  <c r="K1" i="39"/>
  <c r="A1" i="39"/>
  <c r="C41" i="31"/>
  <c r="I32" i="37"/>
  <c r="G5" i="37"/>
  <c r="D5" i="37"/>
  <c r="K4" i="37"/>
  <c r="G4" i="37"/>
  <c r="K1" i="37"/>
  <c r="A1" i="37"/>
  <c r="E38" i="28"/>
  <c r="D38" i="28"/>
  <c r="G10" i="11" l="1"/>
  <c r="V23" i="31"/>
  <c r="B52" i="5"/>
  <c r="B51" i="5"/>
  <c r="B42" i="5"/>
  <c r="B41" i="5"/>
  <c r="D35" i="31"/>
  <c r="D34" i="31"/>
  <c r="D33" i="31"/>
  <c r="V22" i="31"/>
  <c r="V14" i="31" s="1"/>
  <c r="V15" i="31" s="1"/>
  <c r="F10" i="11"/>
  <c r="C47" i="31"/>
  <c r="E29" i="31"/>
  <c r="B43" i="5" l="1"/>
  <c r="B53" i="5"/>
  <c r="V20" i="31"/>
  <c r="D29" i="31"/>
  <c r="C29" i="31"/>
  <c r="D29" i="24"/>
  <c r="C13" i="25"/>
  <c r="D29" i="28"/>
  <c r="E27" i="36"/>
  <c r="D29" i="4"/>
  <c r="D30" i="5"/>
  <c r="F5" i="11"/>
  <c r="G5" i="35"/>
  <c r="E14" i="31"/>
  <c r="E20" i="31"/>
  <c r="E22" i="31"/>
  <c r="B33" i="36"/>
  <c r="G32" i="36"/>
  <c r="C32" i="36"/>
  <c r="B32" i="36"/>
  <c r="A1" i="36"/>
  <c r="E47" i="12"/>
  <c r="E46" i="12"/>
  <c r="B67" i="12"/>
  <c r="B66" i="12"/>
  <c r="B42" i="12"/>
  <c r="B41" i="12"/>
  <c r="D9" i="31"/>
  <c r="K52" i="31"/>
  <c r="J5" i="35"/>
  <c r="H52" i="11"/>
  <c r="H51" i="11"/>
  <c r="B65" i="5"/>
  <c r="B63" i="28"/>
  <c r="B60" i="28"/>
  <c r="B61" i="28"/>
  <c r="B64" i="28" s="1"/>
  <c r="E36" i="12"/>
  <c r="E37" i="12" s="1"/>
  <c r="E34" i="12"/>
  <c r="E35" i="12" s="1"/>
  <c r="E32" i="12"/>
  <c r="E33" i="12" s="1"/>
  <c r="E40" i="28"/>
  <c r="B61" i="4"/>
  <c r="B64" i="4"/>
  <c r="B62" i="4"/>
  <c r="B65" i="4" s="1"/>
  <c r="B34" i="4"/>
  <c r="B34" i="36" l="1"/>
  <c r="C34" i="36"/>
  <c r="D32" i="36"/>
  <c r="D34" i="36" s="1"/>
  <c r="B68" i="12"/>
  <c r="B43" i="12"/>
  <c r="B62" i="28"/>
  <c r="B65" i="28"/>
  <c r="B63" i="4"/>
  <c r="B66" i="4"/>
  <c r="D10" i="11" l="1"/>
  <c r="D27" i="11" s="1"/>
  <c r="I29" i="11"/>
  <c r="I28" i="11"/>
  <c r="I27" i="11"/>
  <c r="C29" i="11"/>
  <c r="C28" i="11"/>
  <c r="C27" i="11"/>
  <c r="B63" i="5"/>
  <c r="B66" i="5" s="1"/>
  <c r="D50" i="31" l="1"/>
  <c r="D49" i="31"/>
  <c r="D48" i="31"/>
  <c r="D43" i="31"/>
  <c r="D22" i="31"/>
  <c r="D20" i="31"/>
  <c r="D17" i="31"/>
  <c r="D15" i="31"/>
  <c r="D14" i="31"/>
  <c r="D11" i="31"/>
  <c r="D5" i="31"/>
  <c r="D40" i="31" s="1"/>
  <c r="D6" i="31"/>
  <c r="D7" i="31" s="1"/>
  <c r="D8" i="31"/>
  <c r="D10" i="31" s="1"/>
  <c r="D12" i="31" s="1"/>
  <c r="D13" i="31" s="1"/>
  <c r="D16" i="31" s="1"/>
  <c r="D18" i="31"/>
  <c r="D21" i="31" s="1"/>
  <c r="D24" i="31" s="1"/>
  <c r="D26" i="31" s="1"/>
  <c r="D27" i="31" s="1"/>
  <c r="D28" i="31" s="1"/>
  <c r="D23" i="31"/>
  <c r="B62" i="5"/>
  <c r="B67" i="5"/>
  <c r="B35" i="5"/>
  <c r="A1" i="35"/>
  <c r="D32" i="31" l="1"/>
  <c r="D36" i="31" s="1"/>
  <c r="D37" i="31" s="1"/>
  <c r="D38" i="31" s="1"/>
  <c r="D39" i="31" s="1"/>
  <c r="D45" i="31" s="1"/>
  <c r="D46" i="31" s="1"/>
  <c r="D19" i="31"/>
  <c r="D25" i="31"/>
  <c r="C9" i="31"/>
  <c r="E15" i="31"/>
  <c r="I16" i="11"/>
  <c r="I17" i="11" s="1"/>
  <c r="I12" i="11"/>
  <c r="D44" i="31" l="1"/>
  <c r="D41" i="31"/>
  <c r="D42" i="31" s="1"/>
  <c r="G17" i="11"/>
  <c r="G27" i="11"/>
  <c r="F11" i="11"/>
  <c r="F12" i="11" s="1"/>
  <c r="F27" i="11"/>
  <c r="G12" i="11"/>
  <c r="G14" i="11"/>
  <c r="G16" i="11"/>
  <c r="G11" i="11"/>
  <c r="G13" i="11"/>
  <c r="G15" i="11"/>
  <c r="I15" i="11"/>
  <c r="C49" i="31"/>
  <c r="C15" i="31"/>
  <c r="C22" i="31"/>
  <c r="C20" i="31"/>
  <c r="C14" i="31"/>
  <c r="O5" i="31"/>
  <c r="J51" i="31"/>
  <c r="H5" i="31"/>
  <c r="J52" i="31"/>
  <c r="K29" i="31" s="1"/>
  <c r="C51" i="31"/>
  <c r="E50" i="31"/>
  <c r="C50" i="31"/>
  <c r="E49" i="31"/>
  <c r="C48" i="31"/>
  <c r="E47" i="31"/>
  <c r="E46" i="31"/>
  <c r="C46" i="31"/>
  <c r="E45" i="31"/>
  <c r="C45" i="31"/>
  <c r="E44" i="31"/>
  <c r="C44" i="31"/>
  <c r="E43" i="31"/>
  <c r="E41" i="31"/>
  <c r="R40" i="31"/>
  <c r="G40" i="31"/>
  <c r="E40" i="31"/>
  <c r="C40" i="31"/>
  <c r="E39" i="31"/>
  <c r="C39" i="31"/>
  <c r="E38" i="31"/>
  <c r="C38" i="31"/>
  <c r="E37" i="31"/>
  <c r="C37" i="31"/>
  <c r="C36" i="31"/>
  <c r="E35" i="31"/>
  <c r="K9" i="42" s="1"/>
  <c r="K10" i="42" s="1"/>
  <c r="C35" i="31"/>
  <c r="E34" i="31"/>
  <c r="C34" i="31"/>
  <c r="G33" i="31"/>
  <c r="G38" i="31" s="1"/>
  <c r="E33" i="31"/>
  <c r="C33" i="31"/>
  <c r="G32" i="31"/>
  <c r="E32" i="31"/>
  <c r="C32" i="31"/>
  <c r="E28" i="31"/>
  <c r="C28" i="31"/>
  <c r="C27" i="31"/>
  <c r="E26" i="31"/>
  <c r="E27" i="31" s="1"/>
  <c r="C26" i="31"/>
  <c r="G25" i="31"/>
  <c r="C25" i="31"/>
  <c r="C24" i="31"/>
  <c r="E23" i="31"/>
  <c r="E24" i="31" s="1"/>
  <c r="E25" i="31" s="1"/>
  <c r="C23" i="31"/>
  <c r="E21" i="31"/>
  <c r="C21" i="31"/>
  <c r="E19" i="31"/>
  <c r="C19" i="31"/>
  <c r="V18" i="31"/>
  <c r="V24" i="31" s="1"/>
  <c r="V17" i="31" s="1"/>
  <c r="E18" i="31"/>
  <c r="C18" i="31"/>
  <c r="G17" i="31"/>
  <c r="G23" i="31" s="1"/>
  <c r="E17" i="31"/>
  <c r="C17" i="31"/>
  <c r="G16" i="31"/>
  <c r="E16" i="31"/>
  <c r="C16" i="31"/>
  <c r="E13" i="31"/>
  <c r="C13" i="31"/>
  <c r="V12" i="31"/>
  <c r="V13" i="31" s="1"/>
  <c r="E12" i="31"/>
  <c r="C12" i="31"/>
  <c r="E11" i="31"/>
  <c r="C11" i="31"/>
  <c r="E10" i="31"/>
  <c r="E9" i="31" s="1"/>
  <c r="C10" i="31"/>
  <c r="V8" i="31"/>
  <c r="V10" i="31" s="1"/>
  <c r="V11" i="31" s="1"/>
  <c r="S8" i="31"/>
  <c r="S39" i="31" s="1"/>
  <c r="G8" i="31"/>
  <c r="G12" i="42" s="1"/>
  <c r="G29" i="42" s="1"/>
  <c r="G42" i="42" s="1"/>
  <c r="G51" i="42" s="1"/>
  <c r="F8" i="31"/>
  <c r="G9" i="42" s="1"/>
  <c r="G26" i="42" s="1"/>
  <c r="G39" i="42" s="1"/>
  <c r="G48" i="42" s="1"/>
  <c r="E8" i="31"/>
  <c r="C8" i="31"/>
  <c r="E7" i="31"/>
  <c r="C7" i="31"/>
  <c r="E6" i="31"/>
  <c r="C6" i="31"/>
  <c r="V5" i="31"/>
  <c r="V7" i="31" s="1"/>
  <c r="U5" i="31"/>
  <c r="U41" i="31" s="1"/>
  <c r="T5" i="31"/>
  <c r="T45" i="31" s="1"/>
  <c r="R5" i="31"/>
  <c r="R41" i="31" s="1"/>
  <c r="R42" i="31" s="1"/>
  <c r="Q5" i="31"/>
  <c r="P5" i="31"/>
  <c r="N5" i="31"/>
  <c r="M5" i="31"/>
  <c r="L5" i="31"/>
  <c r="K5" i="31"/>
  <c r="J5" i="31"/>
  <c r="G5" i="31"/>
  <c r="G6" i="31" s="1"/>
  <c r="G7" i="31" s="1"/>
  <c r="F5" i="31"/>
  <c r="F6" i="31" s="1"/>
  <c r="F7" i="31" s="1"/>
  <c r="F40" i="31" s="1"/>
  <c r="E5" i="31"/>
  <c r="C5" i="31"/>
  <c r="A1" i="31"/>
  <c r="B38" i="28"/>
  <c r="B35" i="28"/>
  <c r="E35" i="28"/>
  <c r="E34" i="28"/>
  <c r="B57" i="28"/>
  <c r="B56" i="28"/>
  <c r="B50" i="28"/>
  <c r="B51" i="28"/>
  <c r="B47" i="28"/>
  <c r="B44" i="28"/>
  <c r="B43" i="28"/>
  <c r="B41" i="28"/>
  <c r="B40" i="28"/>
  <c r="B37" i="28"/>
  <c r="B34" i="28"/>
  <c r="B48" i="28"/>
  <c r="A1" i="28"/>
  <c r="E43" i="25"/>
  <c r="A1" i="25"/>
  <c r="A1" i="12"/>
  <c r="A1" i="4"/>
  <c r="A1" i="5"/>
  <c r="A1" i="24"/>
  <c r="A1" i="11"/>
  <c r="A1" i="46" s="1"/>
  <c r="B58" i="4"/>
  <c r="E41" i="4"/>
  <c r="B55" i="4" s="1"/>
  <c r="B48" i="4"/>
  <c r="E38" i="4" s="1"/>
  <c r="B45" i="4"/>
  <c r="E35" i="4" s="1"/>
  <c r="B38" i="4"/>
  <c r="B35" i="4"/>
  <c r="B59" i="5"/>
  <c r="E42" i="5"/>
  <c r="B56" i="5" s="1"/>
  <c r="B49" i="5"/>
  <c r="B46" i="5"/>
  <c r="E36" i="5" s="1"/>
  <c r="B39" i="5"/>
  <c r="B36" i="5"/>
  <c r="B45" i="24"/>
  <c r="B41" i="24"/>
  <c r="B37" i="24"/>
  <c r="B29" i="25"/>
  <c r="B25" i="25"/>
  <c r="B21" i="25"/>
  <c r="B44" i="25"/>
  <c r="B43" i="25"/>
  <c r="B38" i="25"/>
  <c r="B36" i="25"/>
  <c r="B34" i="25"/>
  <c r="B28" i="25"/>
  <c r="B24" i="25"/>
  <c r="B20" i="25"/>
  <c r="B27" i="25"/>
  <c r="B23" i="25"/>
  <c r="B19" i="25"/>
  <c r="A67" i="25"/>
  <c r="B39" i="25"/>
  <c r="B37" i="25"/>
  <c r="B35" i="25"/>
  <c r="D61" i="12"/>
  <c r="A77" i="4"/>
  <c r="A69" i="5"/>
  <c r="A78" i="24"/>
  <c r="E72" i="11"/>
  <c r="E48" i="12"/>
  <c r="E60" i="24"/>
  <c r="E55" i="24"/>
  <c r="E54" i="24"/>
  <c r="B62" i="24"/>
  <c r="B60" i="24"/>
  <c r="B58" i="24"/>
  <c r="B61" i="24"/>
  <c r="B59" i="24"/>
  <c r="B57" i="24"/>
  <c r="E49" i="24"/>
  <c r="E44" i="24"/>
  <c r="E40" i="24"/>
  <c r="E36" i="24"/>
  <c r="E43" i="24"/>
  <c r="E39" i="24"/>
  <c r="E35" i="24"/>
  <c r="P49" i="31" l="1"/>
  <c r="G13" i="42"/>
  <c r="G30" i="42" s="1"/>
  <c r="G43" i="42" s="1"/>
  <c r="G52" i="42" s="1"/>
  <c r="J50" i="31"/>
  <c r="G11" i="42"/>
  <c r="G28" i="42" s="1"/>
  <c r="G41" i="42" s="1"/>
  <c r="G50" i="42" s="1"/>
  <c r="O25" i="31"/>
  <c r="O50" i="31" s="1"/>
  <c r="I13" i="42"/>
  <c r="I30" i="42" s="1"/>
  <c r="I43" i="42" s="1"/>
  <c r="I51" i="42" s="1"/>
  <c r="M49" i="31"/>
  <c r="I11" i="42"/>
  <c r="I28" i="42" s="1"/>
  <c r="I41" i="42" s="1"/>
  <c r="I49" i="42" s="1"/>
  <c r="K49" i="31"/>
  <c r="I9" i="42"/>
  <c r="I26" i="42" s="1"/>
  <c r="I39" i="42" s="1"/>
  <c r="N24" i="31"/>
  <c r="N34" i="31" s="1"/>
  <c r="G14" i="42"/>
  <c r="G31" i="42" s="1"/>
  <c r="G44" i="42" s="1"/>
  <c r="G53" i="42" s="1"/>
  <c r="L50" i="31"/>
  <c r="I10" i="42"/>
  <c r="I27" i="42" s="1"/>
  <c r="I40" i="42" s="1"/>
  <c r="I48" i="42" s="1"/>
  <c r="Q50" i="31"/>
  <c r="I12" i="42"/>
  <c r="I29" i="42" s="1"/>
  <c r="I42" i="42" s="1"/>
  <c r="I50" i="42" s="1"/>
  <c r="H6" i="31"/>
  <c r="H7" i="31" s="1"/>
  <c r="H17" i="31" s="1"/>
  <c r="G10" i="42"/>
  <c r="G27" i="42" s="1"/>
  <c r="G40" i="42" s="1"/>
  <c r="G49" i="42" s="1"/>
  <c r="U34" i="31"/>
  <c r="U42" i="31"/>
  <c r="G22" i="31"/>
  <c r="G29" i="31"/>
  <c r="F13" i="11"/>
  <c r="F14" i="11" s="1"/>
  <c r="F15" i="11" s="1"/>
  <c r="F16" i="11" s="1"/>
  <c r="F17" i="11" s="1"/>
  <c r="F29" i="11"/>
  <c r="F28" i="11"/>
  <c r="G28" i="11"/>
  <c r="G29" i="11"/>
  <c r="F10" i="31"/>
  <c r="F12" i="31" s="1"/>
  <c r="F13" i="31" s="1"/>
  <c r="F14" i="31" s="1"/>
  <c r="F15" i="31" s="1"/>
  <c r="F9" i="31"/>
  <c r="G12" i="31"/>
  <c r="G19" i="31" s="1"/>
  <c r="G20" i="31" s="1"/>
  <c r="G9" i="31"/>
  <c r="O6" i="31"/>
  <c r="O8" i="31"/>
  <c r="O9" i="31" s="1"/>
  <c r="O11" i="31"/>
  <c r="O13" i="31"/>
  <c r="O16" i="31"/>
  <c r="O18" i="31"/>
  <c r="O20" i="31"/>
  <c r="O23" i="31"/>
  <c r="O24" i="31"/>
  <c r="O7" i="31"/>
  <c r="O10" i="31"/>
  <c r="O12" i="31"/>
  <c r="O14" i="31"/>
  <c r="O15" i="31" s="1"/>
  <c r="O17" i="31"/>
  <c r="O19" i="31"/>
  <c r="O21" i="31"/>
  <c r="O22" i="31"/>
  <c r="V46" i="31"/>
  <c r="V48" i="31" s="1"/>
  <c r="V41" i="31"/>
  <c r="V42" i="31" s="1"/>
  <c r="K6" i="31"/>
  <c r="K34" i="31" s="1"/>
  <c r="M6" i="31"/>
  <c r="M34" i="31" s="1"/>
  <c r="P6" i="31"/>
  <c r="P34" i="31" s="1"/>
  <c r="T6" i="31"/>
  <c r="T29" i="31" s="1"/>
  <c r="V6" i="31"/>
  <c r="K7" i="31"/>
  <c r="M7" i="31"/>
  <c r="P7" i="31"/>
  <c r="R7" i="31"/>
  <c r="U7" i="31"/>
  <c r="J8" i="31"/>
  <c r="J9" i="31" s="1"/>
  <c r="L8" i="31"/>
  <c r="L9" i="31" s="1"/>
  <c r="N8" i="31"/>
  <c r="N9" i="31" s="1"/>
  <c r="Q8" i="31"/>
  <c r="Q9" i="31" s="1"/>
  <c r="T8" i="31"/>
  <c r="T9" i="31" s="1"/>
  <c r="K10" i="31"/>
  <c r="K11" i="31" s="1"/>
  <c r="M10" i="31"/>
  <c r="M11" i="31" s="1"/>
  <c r="P10" i="31"/>
  <c r="P11" i="31" s="1"/>
  <c r="S10" i="31"/>
  <c r="U10" i="31"/>
  <c r="U11" i="31" s="1"/>
  <c r="K12" i="31"/>
  <c r="M12" i="31"/>
  <c r="P12" i="31"/>
  <c r="K13" i="31"/>
  <c r="M13" i="31"/>
  <c r="P13" i="31"/>
  <c r="P14" i="31" s="1"/>
  <c r="P15" i="31" s="1"/>
  <c r="R13" i="31"/>
  <c r="R15" i="31" s="1"/>
  <c r="U13" i="31"/>
  <c r="U15" i="31" s="1"/>
  <c r="J16" i="31"/>
  <c r="L16" i="31"/>
  <c r="N16" i="31"/>
  <c r="N17" i="31" s="1"/>
  <c r="Q16" i="31"/>
  <c r="T16" i="31"/>
  <c r="T17" i="31" s="1"/>
  <c r="K18" i="31"/>
  <c r="M18" i="31"/>
  <c r="R18" i="31"/>
  <c r="U18" i="31"/>
  <c r="J19" i="31"/>
  <c r="L19" i="31"/>
  <c r="L20" i="31" s="1"/>
  <c r="N19" i="31"/>
  <c r="N20" i="31" s="1"/>
  <c r="T19" i="31"/>
  <c r="K21" i="31"/>
  <c r="K23" i="31" s="1"/>
  <c r="K22" i="31" s="1"/>
  <c r="M21" i="31"/>
  <c r="M23" i="31" s="1"/>
  <c r="R21" i="31"/>
  <c r="R23" i="31" s="1"/>
  <c r="U21" i="31"/>
  <c r="U23" i="31" s="1"/>
  <c r="K24" i="31"/>
  <c r="M24" i="31"/>
  <c r="R24" i="31"/>
  <c r="U24" i="31"/>
  <c r="J25" i="31"/>
  <c r="L25" i="31"/>
  <c r="L29" i="31" s="1"/>
  <c r="N25" i="31"/>
  <c r="Q25" i="31"/>
  <c r="T25" i="31"/>
  <c r="U26" i="31"/>
  <c r="K27" i="31"/>
  <c r="U27" i="31"/>
  <c r="T28" i="31"/>
  <c r="J32" i="31"/>
  <c r="L32" i="31"/>
  <c r="Q32" i="31"/>
  <c r="K33" i="31"/>
  <c r="M33" i="31"/>
  <c r="P33" i="31"/>
  <c r="G34" i="31"/>
  <c r="K35" i="31"/>
  <c r="M35" i="31"/>
  <c r="P35" i="31"/>
  <c r="G36" i="31"/>
  <c r="J36" i="31"/>
  <c r="L36" i="31"/>
  <c r="Q36" i="31"/>
  <c r="K37" i="31"/>
  <c r="M37" i="31"/>
  <c r="P37" i="31"/>
  <c r="K38" i="31"/>
  <c r="M38" i="31"/>
  <c r="P38" i="31"/>
  <c r="G39" i="31"/>
  <c r="G41" i="31" s="1"/>
  <c r="G42" i="31" s="1"/>
  <c r="J39" i="31"/>
  <c r="L39" i="31"/>
  <c r="Q39" i="31"/>
  <c r="J40" i="31"/>
  <c r="L40" i="31"/>
  <c r="Q40" i="31"/>
  <c r="J41" i="31"/>
  <c r="J42" i="31" s="1"/>
  <c r="L41" i="31"/>
  <c r="L42" i="31" s="1"/>
  <c r="Q41" i="31"/>
  <c r="Q42" i="31" s="1"/>
  <c r="T41" i="31"/>
  <c r="K43" i="31"/>
  <c r="M43" i="31"/>
  <c r="P43" i="31"/>
  <c r="J44" i="31"/>
  <c r="L44" i="31"/>
  <c r="Q44" i="31"/>
  <c r="J45" i="31"/>
  <c r="L45" i="31"/>
  <c r="Q45" i="31"/>
  <c r="U45" i="31"/>
  <c r="K46" i="31"/>
  <c r="M46" i="31"/>
  <c r="P46" i="31"/>
  <c r="R46" i="31"/>
  <c r="J47" i="31"/>
  <c r="J48" i="31" s="1"/>
  <c r="L47" i="31"/>
  <c r="L48" i="31" s="1"/>
  <c r="Q47" i="31"/>
  <c r="Q48" i="31" s="1"/>
  <c r="J49" i="31"/>
  <c r="L49" i="31"/>
  <c r="Q49" i="31"/>
  <c r="K50" i="31"/>
  <c r="M50" i="31"/>
  <c r="P50" i="31"/>
  <c r="R50" i="31"/>
  <c r="J6" i="31"/>
  <c r="J34" i="31" s="1"/>
  <c r="L6" i="31"/>
  <c r="L34" i="31" s="1"/>
  <c r="N6" i="31"/>
  <c r="Q6" i="31"/>
  <c r="Q34" i="31" s="1"/>
  <c r="U6" i="31"/>
  <c r="U29" i="31" s="1"/>
  <c r="J7" i="31"/>
  <c r="J14" i="31" s="1"/>
  <c r="J15" i="31" s="1"/>
  <c r="L7" i="31"/>
  <c r="N7" i="31"/>
  <c r="Q7" i="31"/>
  <c r="T7" i="31"/>
  <c r="K8" i="31"/>
  <c r="K9" i="31" s="1"/>
  <c r="M8" i="31"/>
  <c r="M9" i="31" s="1"/>
  <c r="P8" i="31"/>
  <c r="P9" i="31" s="1"/>
  <c r="U8" i="31"/>
  <c r="U9" i="31" s="1"/>
  <c r="G10" i="31"/>
  <c r="J10" i="31"/>
  <c r="J11" i="31" s="1"/>
  <c r="L10" i="31"/>
  <c r="L11" i="31" s="1"/>
  <c r="N10" i="31"/>
  <c r="N11" i="31" s="1"/>
  <c r="Q10" i="31"/>
  <c r="Q11" i="31" s="1"/>
  <c r="T10" i="31"/>
  <c r="T11" i="31" s="1"/>
  <c r="J12" i="31"/>
  <c r="L12" i="31"/>
  <c r="N12" i="31"/>
  <c r="Q12" i="31"/>
  <c r="J13" i="31"/>
  <c r="L13" i="31"/>
  <c r="N13" i="31"/>
  <c r="N14" i="31" s="1"/>
  <c r="N15" i="31" s="1"/>
  <c r="Q13" i="31"/>
  <c r="Q14" i="31" s="1"/>
  <c r="Q15" i="31" s="1"/>
  <c r="T13" i="31"/>
  <c r="T15" i="31" s="1"/>
  <c r="M16" i="31"/>
  <c r="P16" i="31"/>
  <c r="R16" i="31"/>
  <c r="R17" i="31" s="1"/>
  <c r="U16" i="31"/>
  <c r="U17" i="31" s="1"/>
  <c r="J18" i="31"/>
  <c r="L18" i="31"/>
  <c r="N18" i="31"/>
  <c r="T18" i="31"/>
  <c r="K19" i="31"/>
  <c r="K20" i="31" s="1"/>
  <c r="M19" i="31"/>
  <c r="M20" i="31" s="1"/>
  <c r="Q19" i="31"/>
  <c r="Q20" i="31" s="1"/>
  <c r="Q22" i="31" s="1"/>
  <c r="U19" i="31"/>
  <c r="J21" i="31"/>
  <c r="J23" i="31" s="1"/>
  <c r="J22" i="31" s="1"/>
  <c r="L21" i="31"/>
  <c r="L23" i="31" s="1"/>
  <c r="N21" i="31"/>
  <c r="T21" i="31"/>
  <c r="T23" i="31" s="1"/>
  <c r="V21" i="31"/>
  <c r="J24" i="31"/>
  <c r="L24" i="31"/>
  <c r="T24" i="31"/>
  <c r="K25" i="31"/>
  <c r="M25" i="31"/>
  <c r="M29" i="31" s="1"/>
  <c r="P25" i="31"/>
  <c r="R25" i="31"/>
  <c r="U25" i="31"/>
  <c r="T26" i="31"/>
  <c r="T27" i="31"/>
  <c r="U28" i="31"/>
  <c r="K32" i="31"/>
  <c r="M32" i="31"/>
  <c r="P32" i="31"/>
  <c r="J33" i="31"/>
  <c r="L33" i="31"/>
  <c r="Q33" i="31"/>
  <c r="G35" i="31"/>
  <c r="J35" i="31"/>
  <c r="L35" i="31"/>
  <c r="Q35" i="31"/>
  <c r="K36" i="31"/>
  <c r="M36" i="31"/>
  <c r="P36" i="31"/>
  <c r="G37" i="31"/>
  <c r="J37" i="31"/>
  <c r="L37" i="31"/>
  <c r="Q37" i="31"/>
  <c r="J38" i="31"/>
  <c r="L38" i="31"/>
  <c r="Q38" i="31"/>
  <c r="K39" i="31"/>
  <c r="M39" i="31"/>
  <c r="P39" i="31"/>
  <c r="K40" i="31"/>
  <c r="M40" i="31"/>
  <c r="P40" i="31"/>
  <c r="K41" i="31"/>
  <c r="K42" i="31" s="1"/>
  <c r="M41" i="31"/>
  <c r="M42" i="31" s="1"/>
  <c r="P41" i="31"/>
  <c r="P42" i="31" s="1"/>
  <c r="J43" i="31"/>
  <c r="L43" i="31"/>
  <c r="Q43" i="31"/>
  <c r="K44" i="31"/>
  <c r="M44" i="31"/>
  <c r="P44" i="31"/>
  <c r="K45" i="31"/>
  <c r="M45" i="31"/>
  <c r="P45" i="31"/>
  <c r="J46" i="31"/>
  <c r="L46" i="31"/>
  <c r="Q46" i="31"/>
  <c r="K47" i="31"/>
  <c r="K48" i="31" s="1"/>
  <c r="M47" i="31"/>
  <c r="M48" i="31" s="1"/>
  <c r="P47" i="31"/>
  <c r="P48" i="31" s="1"/>
  <c r="B36" i="28"/>
  <c r="B52" i="28"/>
  <c r="B42" i="28"/>
  <c r="B45" i="28"/>
  <c r="B39" i="28"/>
  <c r="B49" i="28"/>
  <c r="B58" i="28"/>
  <c r="B45" i="25"/>
  <c r="B30" i="25"/>
  <c r="B26" i="25"/>
  <c r="B22" i="25"/>
  <c r="E56" i="24"/>
  <c r="E37" i="24"/>
  <c r="E45" i="24"/>
  <c r="E41" i="24"/>
  <c r="E40" i="4"/>
  <c r="E41" i="5"/>
  <c r="B51" i="12"/>
  <c r="B53" i="24"/>
  <c r="B51" i="24"/>
  <c r="B49" i="24"/>
  <c r="B44" i="24"/>
  <c r="B43" i="24"/>
  <c r="B40" i="24"/>
  <c r="B39" i="24"/>
  <c r="B36" i="24"/>
  <c r="B35" i="24"/>
  <c r="E41" i="12"/>
  <c r="E40" i="12"/>
  <c r="E43" i="12"/>
  <c r="E42" i="12"/>
  <c r="E45" i="12"/>
  <c r="E44" i="12"/>
  <c r="E49" i="12"/>
  <c r="E51" i="12"/>
  <c r="E50" i="12"/>
  <c r="E59" i="12"/>
  <c r="E58" i="12"/>
  <c r="E56" i="12"/>
  <c r="B45" i="12"/>
  <c r="B70" i="12" s="1"/>
  <c r="B39" i="12"/>
  <c r="B36" i="12"/>
  <c r="B33" i="12"/>
  <c r="B72" i="12"/>
  <c r="B69" i="12"/>
  <c r="B63" i="12"/>
  <c r="B60" i="12"/>
  <c r="B57" i="12"/>
  <c r="B53" i="12"/>
  <c r="B50" i="12"/>
  <c r="B47" i="12"/>
  <c r="B44" i="12"/>
  <c r="B38" i="12"/>
  <c r="B35" i="12"/>
  <c r="B32" i="12"/>
  <c r="B34" i="12" s="1"/>
  <c r="B72" i="4"/>
  <c r="B71" i="4"/>
  <c r="B70" i="4"/>
  <c r="B69" i="4"/>
  <c r="B68" i="4"/>
  <c r="B57" i="4"/>
  <c r="B54" i="4"/>
  <c r="E37" i="4"/>
  <c r="E34" i="4"/>
  <c r="B47" i="4"/>
  <c r="B44" i="4"/>
  <c r="B37" i="4"/>
  <c r="B64" i="5"/>
  <c r="E48" i="5"/>
  <c r="E51" i="5"/>
  <c r="E39" i="5"/>
  <c r="E65" i="5"/>
  <c r="E64" i="5"/>
  <c r="E63" i="5"/>
  <c r="E62" i="5"/>
  <c r="E61" i="5"/>
  <c r="E60" i="5"/>
  <c r="E57" i="5"/>
  <c r="E55" i="5"/>
  <c r="E54" i="5"/>
  <c r="E52" i="5"/>
  <c r="E50" i="5"/>
  <c r="B58" i="5"/>
  <c r="B55" i="5"/>
  <c r="B48" i="5"/>
  <c r="E38" i="5"/>
  <c r="E35" i="5"/>
  <c r="B45" i="5"/>
  <c r="B38" i="5"/>
  <c r="H54" i="11"/>
  <c r="H53" i="11"/>
  <c r="H50" i="11"/>
  <c r="H49" i="11"/>
  <c r="H48" i="11"/>
  <c r="H47" i="11"/>
  <c r="D41" i="11"/>
  <c r="D40" i="11"/>
  <c r="E10" i="11"/>
  <c r="C17" i="11"/>
  <c r="C16" i="11"/>
  <c r="C15" i="11"/>
  <c r="C14" i="11"/>
  <c r="C13" i="11"/>
  <c r="C12" i="11"/>
  <c r="C11" i="11"/>
  <c r="C10" i="11"/>
  <c r="B64" i="12" l="1"/>
  <c r="B61" i="12"/>
  <c r="B62" i="12" s="1"/>
  <c r="B73" i="12"/>
  <c r="B74" i="12" s="1"/>
  <c r="B58" i="12"/>
  <c r="N32" i="31"/>
  <c r="O39" i="31"/>
  <c r="H8" i="31"/>
  <c r="H9" i="31" s="1"/>
  <c r="O49" i="31"/>
  <c r="O40" i="31"/>
  <c r="O32" i="31"/>
  <c r="O48" i="31"/>
  <c r="O38" i="31"/>
  <c r="O47" i="31"/>
  <c r="O37" i="31"/>
  <c r="O46" i="31"/>
  <c r="H23" i="31"/>
  <c r="H22" i="31" s="1"/>
  <c r="O36" i="31"/>
  <c r="O45" i="31"/>
  <c r="O35" i="31"/>
  <c r="O44" i="31"/>
  <c r="O34" i="31"/>
  <c r="O43" i="31"/>
  <c r="O33" i="31"/>
  <c r="O41" i="31"/>
  <c r="O42" i="31" s="1"/>
  <c r="L22" i="31"/>
  <c r="M22" i="31"/>
  <c r="T34" i="31"/>
  <c r="T42" i="31"/>
  <c r="F11" i="31"/>
  <c r="E16" i="11"/>
  <c r="E27" i="11"/>
  <c r="E28" i="11" s="1"/>
  <c r="E29" i="11" s="1"/>
  <c r="J17" i="31"/>
  <c r="J20" i="31"/>
  <c r="K17" i="31"/>
  <c r="K14" i="31"/>
  <c r="K15" i="31" s="1"/>
  <c r="K16" i="31"/>
  <c r="L17" i="31"/>
  <c r="L14" i="31"/>
  <c r="L15" i="31" s="1"/>
  <c r="M17" i="31"/>
  <c r="M14" i="31"/>
  <c r="M15" i="31" s="1"/>
  <c r="G50" i="31"/>
  <c r="G46" i="31"/>
  <c r="G43" i="31"/>
  <c r="G49" i="31"/>
  <c r="G47" i="31"/>
  <c r="G48" i="31" s="1"/>
  <c r="G45" i="31"/>
  <c r="G44" i="31"/>
  <c r="S11" i="31"/>
  <c r="F17" i="31"/>
  <c r="F16" i="31"/>
  <c r="F18" i="31" s="1"/>
  <c r="F19" i="31" s="1"/>
  <c r="F20" i="31" s="1"/>
  <c r="V50" i="31"/>
  <c r="V44" i="31"/>
  <c r="N50" i="31"/>
  <c r="N46" i="31"/>
  <c r="N43" i="31"/>
  <c r="N38" i="31"/>
  <c r="N37" i="31"/>
  <c r="N35" i="31"/>
  <c r="N33" i="31"/>
  <c r="N49" i="31"/>
  <c r="N47" i="31"/>
  <c r="N48" i="31" s="1"/>
  <c r="N45" i="31"/>
  <c r="N44" i="31"/>
  <c r="N41" i="31"/>
  <c r="N42" i="31" s="1"/>
  <c r="N40" i="31"/>
  <c r="N39" i="31"/>
  <c r="N36" i="31"/>
  <c r="N23" i="31"/>
  <c r="G13" i="31"/>
  <c r="G14" i="31" s="1"/>
  <c r="G15" i="31" s="1"/>
  <c r="G11" i="31"/>
  <c r="B52" i="12"/>
  <c r="B37" i="12"/>
  <c r="E43" i="5"/>
  <c r="B71" i="12"/>
  <c r="E42" i="4"/>
  <c r="B59" i="12"/>
  <c r="B65" i="12"/>
  <c r="B46" i="12"/>
  <c r="B40" i="12"/>
  <c r="B38" i="24"/>
  <c r="B42" i="24"/>
  <c r="B46" i="24"/>
  <c r="B48" i="12"/>
  <c r="B49" i="12" s="1"/>
  <c r="B54" i="12"/>
  <c r="B55" i="12" s="1"/>
  <c r="E15" i="11"/>
  <c r="E11" i="11"/>
  <c r="E13" i="11"/>
  <c r="E17" i="11"/>
  <c r="E34" i="11" s="1"/>
  <c r="E35" i="11" s="1"/>
  <c r="E12" i="11"/>
  <c r="E14" i="11"/>
  <c r="H25" i="31" l="1"/>
  <c r="H32" i="31" s="1"/>
  <c r="H33" i="31" s="1"/>
  <c r="H35" i="31" s="1"/>
  <c r="H36" i="31" s="1"/>
  <c r="H37" i="31" s="1"/>
  <c r="H10" i="31"/>
  <c r="H11" i="31" s="1"/>
  <c r="H21" i="31"/>
  <c r="H18" i="31"/>
  <c r="H20" i="31" s="1"/>
  <c r="H19" i="31"/>
  <c r="H13" i="31"/>
  <c r="H14" i="31" s="1"/>
  <c r="H15" i="31" s="1"/>
  <c r="H16" i="31"/>
  <c r="H12" i="31"/>
  <c r="H24" i="31"/>
  <c r="N22" i="31"/>
  <c r="F23" i="31"/>
  <c r="F22" i="31" s="1"/>
  <c r="F21" i="31"/>
  <c r="F24" i="31" s="1"/>
  <c r="H34" i="31" l="1"/>
  <c r="F25" i="31"/>
  <c r="F32" i="31" s="1"/>
  <c r="F33" i="31" s="1"/>
  <c r="F35" i="31" s="1"/>
  <c r="F36" i="31" s="1"/>
  <c r="F37" i="31" s="1"/>
  <c r="F38" i="31" s="1"/>
  <c r="F39" i="31" s="1"/>
  <c r="F41" i="31" s="1"/>
  <c r="H39" i="31"/>
  <c r="H40" i="31" s="1"/>
  <c r="H38" i="31"/>
  <c r="B60" i="5"/>
  <c r="B50" i="5"/>
  <c r="B57" i="5"/>
  <c r="B47" i="5"/>
  <c r="E40" i="5"/>
  <c r="B40" i="5"/>
  <c r="E37" i="5"/>
  <c r="B37" i="5"/>
  <c r="B59" i="4"/>
  <c r="B49" i="4"/>
  <c r="B56" i="4"/>
  <c r="B46" i="4"/>
  <c r="E39" i="4"/>
  <c r="B39" i="4"/>
  <c r="E36" i="4"/>
  <c r="B36" i="4"/>
  <c r="F29" i="31" l="1"/>
  <c r="F43" i="31"/>
  <c r="F44" i="31" s="1"/>
  <c r="F45" i="31" s="1"/>
  <c r="F46" i="31" s="1"/>
  <c r="F47" i="31" s="1"/>
  <c r="F49" i="31" s="1"/>
  <c r="F50" i="31" s="1"/>
  <c r="F42" i="31"/>
  <c r="F34" i="31"/>
  <c r="H49" i="31"/>
  <c r="H47" i="31"/>
  <c r="H48" i="31" s="1"/>
  <c r="H45" i="31"/>
  <c r="H44" i="31"/>
  <c r="H41" i="31"/>
  <c r="H42" i="31" s="1"/>
  <c r="H50" i="31"/>
  <c r="H46" i="31"/>
  <c r="H43" i="31"/>
  <c r="F48" i="31" l="1"/>
</calcChain>
</file>

<file path=xl/comments1.xml><?xml version="1.0" encoding="utf-8"?>
<comments xmlns="http://schemas.openxmlformats.org/spreadsheetml/2006/main">
  <authors>
    <author>Автор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</t>
        </r>
      </text>
    </comment>
    <comment ref="C4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</t>
        </r>
      </text>
    </comment>
    <comment ref="E4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</t>
        </r>
      </text>
    </comment>
    <comment ref="G4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</t>
        </r>
      </text>
    </comment>
    <comment ref="A5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
4) Задние стенки (белые, графит)</t>
        </r>
      </text>
    </comment>
    <comment ref="C5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
4) Задние стенки (белые, графит)</t>
        </r>
      </text>
    </comment>
    <comment ref="E5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
4) Задние стенки (белые, графит)</t>
        </r>
      </text>
    </comment>
    <comment ref="G5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
4) Задние стенки (белые, графит)</t>
        </r>
      </text>
    </comment>
    <comment ref="A6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
4) Задние стенки (белые, графит)
5) Крыша</t>
        </r>
      </text>
    </comment>
    <comment ref="C6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
4) Задние стенки (белые, графит)
5) Крыша</t>
        </r>
      </text>
    </comment>
    <comment ref="E6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
4) Задние стенки (белые, графит)
5) Крыша</t>
        </r>
      </text>
    </comment>
    <comment ref="G6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
4) Задние стенки (белые, графит)
5) Крыша</t>
        </r>
      </text>
    </comment>
    <comment ref="A10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</t>
        </r>
      </text>
    </comment>
    <comment ref="C10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</t>
        </r>
      </text>
    </comment>
    <comment ref="E10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</t>
        </r>
      </text>
    </comment>
    <comment ref="A11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
4) Задние стенки Белые</t>
        </r>
      </text>
    </comment>
    <comment ref="C11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
4) Задние стенки Белые</t>
        </r>
      </text>
    </comment>
    <comment ref="E11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
4) Задние стенки Белые</t>
        </r>
      </text>
    </comment>
    <comment ref="A12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
4) Задние стенки
5) Крыша</t>
        </r>
      </text>
    </comment>
    <comment ref="C12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
4) Задние стенки 
5) Крыша</t>
        </r>
      </text>
    </comment>
    <comment ref="E12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
4) Задние стенки 
5) Крыша</t>
        </r>
      </text>
    </comment>
    <comment ref="A15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</t>
        </r>
      </text>
    </comment>
    <comment ref="C15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</t>
        </r>
      </text>
    </comment>
    <comment ref="E15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</t>
        </r>
      </text>
    </comment>
    <comment ref="A16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
4) Задние стенки Белые</t>
        </r>
      </text>
    </comment>
    <comment ref="C16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
4) Задние стенки Белые</t>
        </r>
      </text>
    </comment>
    <comment ref="E16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
4) Задние стенки Белые</t>
        </r>
      </text>
    </comment>
    <comment ref="A17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
4) Задние стенки 
5) Крыша</t>
        </r>
      </text>
    </comment>
    <comment ref="C17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
4) Задние стенки 
5) Крыша</t>
        </r>
      </text>
    </comment>
    <comment ref="E17" authorId="0">
      <text>
        <r>
          <rPr>
            <b/>
            <sz val="9"/>
            <color indexed="81"/>
            <rFont val="Tahoma"/>
            <family val="2"/>
            <charset val="204"/>
          </rPr>
          <t>Комплектация:
1) Поддон
2) Передние стекла
3) Двери
4) Задние стенки Белые
5) Крыша</t>
        </r>
      </text>
    </comment>
  </commentList>
</comments>
</file>

<file path=xl/comments10.xml><?xml version="1.0" encoding="utf-8"?>
<comments xmlns="http://schemas.openxmlformats.org/spreadsheetml/2006/main">
  <authors>
    <author>Автор</author>
  </authors>
  <commentList>
    <comment ref="A2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  <comment ref="F2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</commentList>
</comments>
</file>

<file path=xl/comments11.xml><?xml version="1.0" encoding="utf-8"?>
<comments xmlns="http://schemas.openxmlformats.org/spreadsheetml/2006/main">
  <authors>
    <author>Автор</author>
  </authors>
  <commentList>
    <comment ref="A3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  <comment ref="D3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</commentList>
</comments>
</file>

<file path=xl/comments12.xml><?xml version="1.0" encoding="utf-8"?>
<comments xmlns="http://schemas.openxmlformats.org/spreadsheetml/2006/main">
  <authors>
    <author>Автор</author>
  </authors>
  <commentList>
    <comment ref="A1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  <comment ref="A4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C3" authorId="0">
      <text>
        <r>
          <rPr>
            <sz val="8"/>
            <color indexed="81"/>
            <rFont val="Tahoma"/>
            <family val="2"/>
            <charset val="204"/>
          </rPr>
          <t>В стандартный комплект ванны входит: Ванна, каркас,  слив-перелив(полуавтомат)</t>
        </r>
      </text>
    </comment>
    <comment ref="D3" authorId="0">
      <text>
        <r>
          <rPr>
            <sz val="8"/>
            <color indexed="81"/>
            <rFont val="Tahoma"/>
            <family val="2"/>
            <charset val="204"/>
          </rPr>
          <t>Лицевая панель для ванны</t>
        </r>
      </text>
    </comment>
    <comment ref="F3" authorId="0">
      <text>
        <r>
          <rPr>
            <sz val="8"/>
            <color indexed="81"/>
            <rFont val="Tahoma"/>
            <family val="2"/>
            <charset val="204"/>
          </rPr>
          <t xml:space="preserve">от 6 до 8 форсунок установленных по периметру ванны из которых подается вода под давлением в ванну. 
</t>
        </r>
      </text>
    </comment>
    <comment ref="G3" authorId="0">
      <text>
        <r>
          <rPr>
            <sz val="8"/>
            <color indexed="81"/>
            <rFont val="Tahoma"/>
            <family val="2"/>
            <charset val="204"/>
          </rPr>
          <t>от 10 до 20 форсунок установленных на дне ванны из которых подается воздух под давлением.</t>
        </r>
      </text>
    </comment>
    <comment ref="H3" authorId="0">
      <text>
        <r>
          <rPr>
            <sz val="8"/>
            <color indexed="81"/>
            <rFont val="Tahoma"/>
            <family val="2"/>
            <charset val="204"/>
          </rPr>
          <t xml:space="preserve">от 4 до 12 форсунок установленых в районе спины из которых идет вода под давлением. В соответствии с изображением в каталоге.
</t>
        </r>
      </text>
    </comment>
    <comment ref="J3" authorId="0">
      <text>
        <r>
          <rPr>
            <sz val="8"/>
            <color indexed="81"/>
            <rFont val="Tahoma"/>
            <family val="2"/>
            <charset val="204"/>
          </rPr>
          <t xml:space="preserve">Для регулирования потока воды, подаваемого на спинные форсунки. Благодаря чему можно полностью или частично перекрывать (регулировать) спиной массаж. </t>
        </r>
      </text>
    </comment>
    <comment ref="K3" authorId="0">
      <text>
        <r>
          <rPr>
            <sz val="8"/>
            <color indexed="81"/>
            <rFont val="Tahoma"/>
            <family val="2"/>
            <charset val="204"/>
          </rPr>
          <t xml:space="preserve">Устанавливаются смесители 3х позиционные либо 4х позиционные.
</t>
        </r>
      </text>
    </comment>
    <comment ref="L3" authorId="0">
      <text>
        <r>
          <rPr>
            <sz val="8"/>
            <color indexed="81"/>
            <rFont val="Tahoma"/>
            <family val="2"/>
            <charset val="204"/>
          </rPr>
          <t xml:space="preserve"> Светит одним фиксированным цветом
(цвет обычной лампочки)</t>
        </r>
      </text>
    </comment>
    <comment ref="M3" authorId="0">
      <text>
        <r>
          <rPr>
            <sz val="8"/>
            <color indexed="81"/>
            <rFont val="Tahoma"/>
            <family val="2"/>
            <charset val="204"/>
          </rPr>
          <t>Многоцветная подсветка. 4 основных цвета, которые переливаются между собой. Цвет не фиксируется, выбирается программой автоматически.</t>
        </r>
      </text>
    </comment>
    <comment ref="N3" authorId="0">
      <text>
        <r>
          <rPr>
            <sz val="8"/>
            <color indexed="81"/>
            <rFont val="Tahoma"/>
            <family val="2"/>
            <charset val="204"/>
          </rPr>
          <t xml:space="preserve">Для защиты оборудования ванны от холостого включения (без воды). </t>
        </r>
      </text>
    </comment>
    <comment ref="O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Устройство защитного отключения, защита человека от поражения электрическим током и от возникновения пожара, вызванного утечкой тока через поврежденную изоляцию проводов.</t>
        </r>
      </text>
    </comment>
    <comment ref="P3" authorId="0">
      <text>
        <r>
          <rPr>
            <sz val="8"/>
            <color indexed="81"/>
            <rFont val="Tahoma"/>
            <family val="2"/>
            <charset val="204"/>
          </rPr>
          <t xml:space="preserve"> Для усиления гидро-массажа может быть применён режим "турбо". При котором, дополни-тельно установленный аэрокомпрессор нагнетает большой объём воздуха в систему, что позволяет значительно увеличить силу водовоздушной струи, выбрасываемой из сопел гидромассажных форсунок.</t>
        </r>
      </text>
    </comment>
    <comment ref="Q3" authorId="0">
      <text>
        <r>
          <rPr>
            <sz val="8"/>
            <color indexed="81"/>
            <rFont val="Tahoma"/>
            <family val="2"/>
            <charset val="204"/>
          </rPr>
          <t>Устанавливается взамен пневматических кнопок управления.
Управление:
Гидромассаж
Аэромассаж
Хромотерапия
+датчик сух. пуска в комплекте</t>
        </r>
      </text>
    </comment>
    <comment ref="A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b/>
            <sz val="8"/>
            <color indexed="81"/>
            <rFont val="Tahoma"/>
            <family val="2"/>
            <charset val="204"/>
          </rPr>
          <t xml:space="preserve">
</t>
        </r>
      </text>
    </comment>
    <comment ref="A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1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1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1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1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1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b/>
            <sz val="8"/>
            <color indexed="81"/>
            <rFont val="Tahoma"/>
            <family val="2"/>
            <charset val="204"/>
          </rPr>
          <t xml:space="preserve">
</t>
        </r>
      </text>
    </comment>
    <comment ref="A1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1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1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1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1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b/>
            <sz val="8"/>
            <color indexed="81"/>
            <rFont val="Tahoma"/>
            <family val="2"/>
            <charset val="204"/>
          </rPr>
          <t xml:space="preserve">
</t>
        </r>
      </text>
    </comment>
    <comment ref="A2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b/>
            <sz val="8"/>
            <color indexed="81"/>
            <rFont val="Tahoma"/>
            <family val="2"/>
            <charset val="204"/>
          </rPr>
          <t xml:space="preserve">
</t>
        </r>
      </text>
    </comment>
    <comment ref="A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9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30" authorId="0">
      <text>
        <r>
          <rPr>
            <sz val="8"/>
            <color indexed="81"/>
            <rFont val="Tahoma"/>
            <family val="2"/>
            <charset val="204"/>
          </rPr>
          <t>В стандартный комплект ванны входит: Ванна, каркас,  слив-перелив(полуавтомат)</t>
        </r>
      </text>
    </comment>
    <comment ref="D30" authorId="0">
      <text>
        <r>
          <rPr>
            <sz val="8"/>
            <color indexed="81"/>
            <rFont val="Tahoma"/>
            <family val="2"/>
            <charset val="204"/>
          </rPr>
          <t>Лицевая панель для ванны</t>
        </r>
      </text>
    </comment>
    <comment ref="F30" authorId="0">
      <text>
        <r>
          <rPr>
            <sz val="8"/>
            <color indexed="81"/>
            <rFont val="Tahoma"/>
            <family val="2"/>
            <charset val="204"/>
          </rPr>
          <t xml:space="preserve">от 6 до 8 форсунок установленных по периметру ванны из которых подается вода под давлением в ванну. 
</t>
        </r>
      </text>
    </comment>
    <comment ref="G30" authorId="0">
      <text>
        <r>
          <rPr>
            <sz val="8"/>
            <color indexed="81"/>
            <rFont val="Tahoma"/>
            <family val="2"/>
            <charset val="204"/>
          </rPr>
          <t>от 10 до 20 форсунок установленных на дне ванны из которых подается воздух под давлением.</t>
        </r>
      </text>
    </comment>
    <comment ref="H30" authorId="0">
      <text>
        <r>
          <rPr>
            <sz val="8"/>
            <color indexed="81"/>
            <rFont val="Tahoma"/>
            <family val="2"/>
            <charset val="204"/>
          </rPr>
          <t xml:space="preserve">от 4 до 12 форсунок установленых в районе спины из которых идет вода под давлением. В соответствии с изображением в каталоге.
</t>
        </r>
      </text>
    </comment>
    <comment ref="J30" authorId="0">
      <text>
        <r>
          <rPr>
            <sz val="8"/>
            <color indexed="81"/>
            <rFont val="Tahoma"/>
            <family val="2"/>
            <charset val="204"/>
          </rPr>
          <t xml:space="preserve">Для регулирования потока воды, подаваемого на спинные форсунки. Благодаря чему можно полностью или частично перекрывать (регулировать) спиной массаж. </t>
        </r>
      </text>
    </comment>
    <comment ref="K30" authorId="0">
      <text>
        <r>
          <rPr>
            <sz val="8"/>
            <color indexed="81"/>
            <rFont val="Tahoma"/>
            <family val="2"/>
            <charset val="204"/>
          </rPr>
          <t xml:space="preserve">Устанавливаются смесители 3х позиционные либо 4х позиционные.
</t>
        </r>
      </text>
    </comment>
    <comment ref="L30" authorId="0">
      <text>
        <r>
          <rPr>
            <sz val="8"/>
            <color indexed="81"/>
            <rFont val="Tahoma"/>
            <family val="2"/>
            <charset val="204"/>
          </rPr>
          <t xml:space="preserve"> Светит одним фиксированным цветом
(цвет обычной лампочки)</t>
        </r>
      </text>
    </comment>
    <comment ref="M30" authorId="0">
      <text>
        <r>
          <rPr>
            <sz val="8"/>
            <color indexed="81"/>
            <rFont val="Tahoma"/>
            <family val="2"/>
            <charset val="204"/>
          </rPr>
          <t>Многоцветная подсветка. 4 основных цвета, которые переливаются между собой. Цвет не фиксируется, выбирается программой автоматически.</t>
        </r>
      </text>
    </comment>
    <comment ref="N30" authorId="0">
      <text>
        <r>
          <rPr>
            <sz val="8"/>
            <color indexed="81"/>
            <rFont val="Tahoma"/>
            <family val="2"/>
            <charset val="204"/>
          </rPr>
          <t xml:space="preserve">Для защиты оборудования ванны от холостого включения (без воды). </t>
        </r>
      </text>
    </comment>
    <comment ref="O3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Устройство защитного отключения, защита человека от поражения электрическим током и от возникновения пожара, вызванного утечкой тока через поврежденную изоляцию проводов.</t>
        </r>
      </text>
    </comment>
    <comment ref="P30" authorId="0">
      <text>
        <r>
          <rPr>
            <sz val="8"/>
            <color indexed="81"/>
            <rFont val="Tahoma"/>
            <family val="2"/>
            <charset val="204"/>
          </rPr>
          <t xml:space="preserve"> Для усиления гидро-массажа может быть применён режим "турбо". При котором, дополни-тельно установленный аэрокомпрессор нагнетает большой объём воздуха в систему, что позволяет значительно увеличить силу водовоздушной струи, выбрасываемой из сопел гидромассажных форсунок.</t>
        </r>
      </text>
    </comment>
    <comment ref="Q30" authorId="0">
      <text>
        <r>
          <rPr>
            <sz val="8"/>
            <color indexed="81"/>
            <rFont val="Tahoma"/>
            <family val="2"/>
            <charset val="204"/>
          </rPr>
          <t>Устанавливается взамен пневматических кнопок управления.
Управление:
Гидромассаж
Аэромассаж
Хромотерапия
+датчик сух. пуска в комплекте</t>
        </r>
      </text>
    </comment>
    <comment ref="A3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3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3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3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3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3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3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3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4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4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4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4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4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4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47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A4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5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E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Установочный комплект:
- Ножки - 4 шт.
- Поперечины - 2 шт.
- Комплект крепежа к стена - 4 шт.
- Паспорт
- Инструкция по сборке</t>
        </r>
      </text>
    </comment>
    <comment ref="A1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Размер упаковки 1200х800х1900
Вид упаковки Паллетоместо
Штук в упаковке 12
Размеры Длинна- 1700
Ширина-75
Высота-460
Высота с ножками-560
Объем 240 литров
Вес 19,5 кг
Глубина до перелива 360 мм.
Диаметр сливного отв. 51 мм.
Толщина акрила, производитель акрилового листа Толщина-4мм
Производитель "SENOSAN"
Комплектация Комплект установочный Стандарт-170 (4 ножки, 2 швеллера для установки ванны на ножки, паспорт с инструкцией по монтажу и гар. талоном)
Комплектация (по желанию) Экран к ванне Стандарт-170 (Лицевая панель, комплект для установки лицевой панели)</t>
        </r>
      </text>
    </comment>
    <comment ref="A1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Размер упаковки 1200х800х1900
Вид упаковки Паллетоместо
Штук в упаковке 12
Размеры Длинна- 1700
Ширина-700
Высота-460
Высота с ножками-560
Объем 240 литров
Вес 19,5 кг
Глубина до перелива 360 мм.
Диаметр сливного отв. 51 мм.
Толщина акрила, производитель акрилового листа Толщина-4мм
Производитель "SENOSAN"
Комплектация Комплект установочный Стандарт-170 (4 ножки, 2 швеллера для установки ванны на ножки, паспорт с инструкцией по монтажу и гар. талоном)
Комплектация (по желанию) Экран к ванне Стандарт-170 (Лицевая панель, комплект для установки лицевой панели)</t>
        </r>
      </text>
    </comment>
    <comment ref="A1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Размер упаковки 1200х800х1800
Вид упаковки Паллетоместо
Штук в упаковке 12
Размеры Длинна- 1600
Ширина-700
Высота-460
Высота с ножками-560
Объем 220 литров
Вес 17,9 кг
Глубина до перелива 360 мм.
Диаметр сливного отв. 51 мм.
Толщина акрила, производитель акрилового листа Толщина-4мм
Производитель "SENOSAN"
Комплектация Комплект установочный Стандарт-160 (4 ножки, 2 швеллера для установки ванны на ножки, паспорт с инструкцией по монтажу и гар. талоном)
Комплектация (по желанию) Экран к ванне Стандарт-160 (Лицевая панель, комплект для установки лицевой панели)</t>
        </r>
      </text>
    </comment>
    <comment ref="A1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Размер упаковки 1200х800х1700
Вид упаковки Паллетоместо
Штук в упаковке 12
Размеры Длинна- 1500
Ширина-750
Высота-460
Высота с ножками-560
Объем 210 литров
Вес 16,3 кг
Глубина до перелива 360 мм.
Диаметр сливного отв. 51 мм.
Толщина акрила, производитель акрилового листа Толщина-4мм
Производитель "SENOSAN"
Комплектация Комплект установочный Стандарт-150 (4 ножки, 2 швеллера для установки ванны на ножки, паспорт с инструкцией по монтажу и гар. талоном)
Комплектация (по желанию) Экран к ванне Стандарт-150 (Лицевая панель, комплект для установки лицевой панели)</t>
        </r>
      </text>
    </comment>
    <comment ref="A1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Размер упаковки 1200х800х1700
Вид упаковки Паллетоместо
Штук в упаковке 12
Размеры Длинна- 1500
Ширина-700
Высота-460
Высота с ножками-560
Объем 210 литров
Вес 16,3 кг
Глубина до перелива 360 мм.
Диаметр сливного отв. 51 мм.
Толщина акрила, производитель акрилового листа Толщина-4мм
Производитель "SENOSAN"
Комплектация Комплект установочный Стандарт-150 (4 ножки, 2 швеллера для установки ванны на ножки, паспорт с инструкцией по монтажу и гар. талоном)
Комплектация (по желанию) Экран к ванне Стандарт-150 (Лицевая панель, комплект для установки лицевой панели)</t>
        </r>
      </text>
    </comment>
    <comment ref="A1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Размер упаковки 1200х800х1600
Вид упаковки Паллетоместо
Штук в упаковке 12
Размеры Длинна- 1400
Ширина-700
Высота-460
Высота с ножками-560
Объем 170 литров
Вес 15 кг
Глубина до перелива 360 мм.
Диаметр сливного отв. 51 мм.
Толщина акрила, производитель акрилового листа Толщина-4мм
Производитель "SENOSAN"
Комплектация Комплект установочный Стандарт-140 (4 ножки, 2 швеллера для установки ванны на ножки, паспорт с инструкцией по монтажу и гар. талоном)
Комплектация (по желанию) Экран к ванне Стандарт-140 (Лицевая панель, комплект для установки лицевой панели)</t>
        </r>
      </text>
    </comment>
    <comment ref="A1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Размер упаковки 1200х800х1500
Вид упаковки Паллетоместо
Штук в упаковке 12
Размеры Длинна- 1300
Ширина-700
Высота-410
Высота с ножками-610
Объем 100 литров
Вес 16 кг
Глубина до перелива 340 мм.
Диаметр сливного отв. 51 мм.
Толщина акрила, производитель акрилового листа Толщина-4мм
Производитель "SENOSAN"
Комплектация Комплект установочный Стандарт-130 (4 ножки, 2 швеллера для установки ванны на ножки, паспорт с инструкцией по монтажу и гар. талоном)
Комплектация (по желанию) Экран к ванне Стандарт-130 (Лицевая панель, комплект для установки лицевой панели)</t>
        </r>
      </text>
    </comment>
    <comment ref="A1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Размер упаковки 1200х800х1400
Вид упаковки Паллетоместо
Штук в упаковке 12
Размеры Длинна- 1200
Ширина-700
Высота-430
Высота с ножками-610
Объем 100 литров
Вес 13,7 кг
Глубина до перелива 340 мм.
Диаметр сливного отв. 51 мм.
Толщина акрила, производитель акрилового листа Толщина-4мм
Производитель "SENOSAN"
Комплектация Комплект установочный Стандарт-120 (4 ножки, 2 швеллера для установки ванны на ножки, паспорт с инструкцией по монтажу и гар. талоном)
Комплектация (по желанию) Экран к ванне Стандарт-120 (Лицевая панель, комплект для установки лицевой панели)</t>
        </r>
      </text>
    </comment>
    <comment ref="E2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Установочный комплект:
- Ножки - 4 шт.
- Поперечины - 2 шт.
- Комплект крепежа к стена - 4 шт.
- Паспорт
- Инструкция по сборке</t>
        </r>
      </text>
    </comment>
    <comment ref="E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Установочный комплект:
- Ножки - 4 шт.
- Поперечины - 2 шт.
- Комплект крепежа к стена - 4 шт.
- Паспорт
- Инструкция по сборке</t>
        </r>
      </text>
    </comment>
    <comment ref="A4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Алюминиевая рама с декоративной отделкой, три раздвижные дверки из ПВХ-панели, ручка-клипса.
Экран устанавливается под ванну и фиксируется в 4 опорных точках. Наличие передвижных вертикальных стоек в конструкции экрана позволяет легко и удобно модифицировать экран для его установки под ванны различных типоразмеров и без дополнительных доработок под сантехнические коммуникации. Возможна комплектация торцевым экраном.
Высота экрана, мм.: 560
Установочный размер по высоте, мм.: 560-600
Длина экрана, мм.: 1480, 1680
Упаковка: транспортная картонная упаковка (гофрокороб) по 2 шт.</t>
        </r>
      </text>
    </comment>
    <comment ref="A4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Пластиковая рама, вертикальные алюминиевые стойки, две раздвижные дверки из полипропилена с ручками-клипсами.
Экран устанавливается под ванну и фиксируется в 2 опорных точках. Вертикальные стойки вынесены назад, что позволяет установить экран под ванны различных типоразмеров и без дополнительных доработок под сантехнические коммуникации.
Высота экрана, мм.: 560
Установочный размер по высоте, мм.: 560-600
Длина, мм.: 1480, 1680
Упаковка: транспортная картонная упаковка (гофрокороб) по 6 шт.</t>
        </r>
      </text>
    </comment>
    <comment ref="A4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Пластиковая рама, вертикальные алюминиевые стойки, две раздвижные дверки из полипропилена с ручками-клипсами.
Экран устанавливается под ванну и фиксируется в 2 опорных точках. Вертикальные стойки вынесены назад, что позволяет установить экран под ванны различных типоразмеров и без дополнительных доработок под сантехнические коммуникации.
Высота экрана, мм.: 560
Установочный размер по высоте, мм.: 560-600
Длина, мм.: 1480, 1680
Упаковка: транспортная картонная упаковка (гофрокороб) по 6 шт.</t>
        </r>
      </text>
    </comment>
    <comment ref="A4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Конструкция шторы состоит из рамы, двух неподвижных панелей по бокам и двух раздвижных дверок в центре.
Каркас рамы, каркасы неподвижных частей и дверок выполнены из окрашенного алюминиевого профиля. Заполнение неподвижных панелей и дверок – сотовый поликарбонат или ударопрочный рельефный пластик. Подшипник скольжения, размещенный в профиле дверок, обеспечивает бесшумное скольжение, отсутствие перекосов при движении дверок и высокую надежность всей конструкции.
Высота, мм.: 1400
Длина, мм.: 1500, 1700</t>
        </r>
      </text>
    </comment>
    <comment ref="A5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Конструкция шторы состоит из рамы и трех подвижных дверок.
Каркас рамы и каркасы дверок выполнены из окрашенного алюминиевого профиля. Заполнение дверок – сотовый поликарбонат или ударопрочный рельефный пластик. Дверки могут сдвигаться в обе стороны, создавая максимум открытого пространства. Подшипник скольжения, размещенный в профиле дверок, обеспечивает бесшумное скольжение, отсутствие перекосов при движении дверок и высокую надежность всей конструкции.
Конструкция шторы предусматривает возможность дополнения торцевой панелью, позволяющей закрыть ванну с боковых сторон (с одной боковой стороны или обеих боковых сторон)
Высота шторы: 1400 мм
Длина шторы: 1500 мм., 1700 мм.
Длина торцевой панели: 700 мм.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A2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  <comment ref="D2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  <comment ref="A5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  <comment ref="D5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A2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  <comment ref="D2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  <comment ref="A5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  <comment ref="D5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A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  <comment ref="D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  <comment ref="A4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  <comment ref="D4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  <comment ref="D5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  <comment ref="D58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A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  <comment ref="D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A3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  <comment ref="D31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A2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  <comment ref="D2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  <comment ref="D5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Мебель для ванных комнат «Тритон» это:
Современный дизайн. 
• При разработке мебели наша компания опирается на мировые тенденции и перспективные направления в дизайне.
• В экстерьере наших изделий используются последние коллекции мировых производителей фурнитуры.  
Современный подход к проектированию. 
• В современных системах автоматизированного 3-х мерного проектирования мы создаем ассортимент изделий различных типов и габаритных размеров для оптимального использования пространства ванной комнаты. 
• Предоставляем нашим клиентам возможность разделять внутреннее пространства изделий на их усмотрение.
• Используем в качестве корпусов выдвижных ящиков тонкостенные металлические каркасы (метабоксы), что позволяет увеличить полезное пространство.
Качество и культура производства.
• Производство оснащено современным высокоточным оборудованием с программным управлением, которое позволяет изготавливать мебель высокого качества с идеальной геометрией. 
• На производстве внедрена многоуровневая система контроля качества выпускаемой продукции. 
• Все выпускаемые изделия соответствуют ГОСТ Р 16371-93, санитарно-эпидемиологическим, экологическим, гигиеническим и эксплуатационным нормам.
Качественные влагостойкие материалы.
• Корпуса изделий изготавливаются из влагостойкой ламинированной плиты ДСтП класса Р-5, что необходимо для эксплуатации в условиях повышенной влажности. Все торцевые поверхности деталей корпуса облицованы кромочным материалом с использованием влагостойкого клея. 
• Фасадная часть изделий изготавливается из плиты MDF облицованной высококачественной глянцевой пленкой  ПВХ методом горячего вакуумного прессования под высоким давлением. Используемый при этом клей является термо и влагостойким, что гарантирует защиту фасадной части изделия от проникновения влаги даже в условиях повышенной температуры окружающей среды.   
• Зеркала, покрытые серебряной амальгамой, имеют повышенные эксплуатационные показатели.
Качественные комплектующие.
• Комплектующие ведущих мировых производителей обеспечивают надежность соединений, высокие эксплуатационные показатели и безупречный внешний вид.
• Дверцы изделий оснащены системой плавного бесшумного закрывания.
• В изделиях устанавливаются светильники с классом защиты IP 44, что гарантирует безопасное использование в условиях повышенной влажности.
 Качественная упаковка.
• Для упаковки изделий используется 5-тислойный картон.
• Внутри упаковки изделие раскладывается специальным профильным пенопластом.   
• Все регулируемое наполнение изделия надежно закреплено.
</t>
        </r>
      </text>
    </comment>
  </commentList>
</comments>
</file>

<file path=xl/sharedStrings.xml><?xml version="1.0" encoding="utf-8"?>
<sst xmlns="http://schemas.openxmlformats.org/spreadsheetml/2006/main" count="4992" uniqueCount="3223">
  <si>
    <t>МОДЕЛЬНЫЙ РЯД "КРИСТИ"</t>
  </si>
  <si>
    <t xml:space="preserve">Модельный ряд </t>
  </si>
  <si>
    <t>Цена</t>
  </si>
  <si>
    <t>Тумба-45, бел., левая/правая</t>
  </si>
  <si>
    <t>Тумба-55 распашная,бел.</t>
  </si>
  <si>
    <t>Комплект</t>
  </si>
  <si>
    <t>Тумба-50, бел.</t>
  </si>
  <si>
    <t>Тумба-60 распашная,бел.</t>
  </si>
  <si>
    <t>Тумбы с ящиками 55- 60 см</t>
  </si>
  <si>
    <t>Тумба-55, бел., с 3 ящ.слева/справа</t>
  </si>
  <si>
    <t>Тумба-65, бел.с 3 ящ.слева/справа</t>
  </si>
  <si>
    <t>Тумба-60, бел.с 3 ящ.слева/справа</t>
  </si>
  <si>
    <t>Тумба-70, бел с 3 ящ.слева/справа</t>
  </si>
  <si>
    <t>Зеркала и зеркальные шкафы</t>
  </si>
  <si>
    <t>Шкафы и пеналы</t>
  </si>
  <si>
    <t>Зеркало-55 ,бел.с подсв.,шкаф слева/справа</t>
  </si>
  <si>
    <t>Зеркало-60 ,бел.с подсв.,шкаф слева/справа</t>
  </si>
  <si>
    <t>Зеркало-60 ,бел.с подсв.,шкаф слева/справа, удлиненное</t>
  </si>
  <si>
    <t>Зеркало-65 ,бел.с подсв.,шкаф слева/справа</t>
  </si>
  <si>
    <t>Зеркало-70 ,бел.шкаф слева/справа</t>
  </si>
  <si>
    <t>м.п.</t>
  </si>
  <si>
    <t>МОДЕЛЬНЫЙ РЯД "ДИАНА"</t>
  </si>
  <si>
    <t>Зеркало-50, с подсветкой</t>
  </si>
  <si>
    <t>Полочка к зеркалу-50 с ком-м крепленя к стене</t>
  </si>
  <si>
    <t>Зеркало-55, с подсветкой</t>
  </si>
  <si>
    <t>Зеркало-60, с подсветкой</t>
  </si>
  <si>
    <t>Тумба напольная 30,бел.,3 ящ.</t>
  </si>
  <si>
    <t>Полочка к зеркалу-60с ком-м крепленя к стене</t>
  </si>
  <si>
    <t>Зеркало-65, с подсветкой</t>
  </si>
  <si>
    <t>Зеркальный шкаф-65 левый/правый</t>
  </si>
  <si>
    <t>Зеркальный шкаф-70 левый/правый</t>
  </si>
  <si>
    <t>ПРЯМОУГОЛЬНЫЕ</t>
  </si>
  <si>
    <t>Комплектация ванны</t>
  </si>
  <si>
    <t>Ванна</t>
  </si>
  <si>
    <t>Панель</t>
  </si>
  <si>
    <t>Карниз 
бел/нерж</t>
  </si>
  <si>
    <t>Гидро
массаж</t>
  </si>
  <si>
    <t>Аэро
массаж</t>
  </si>
  <si>
    <t>Спинной
массаж</t>
  </si>
  <si>
    <t>Кран спины</t>
  </si>
  <si>
    <t>Смеситель</t>
  </si>
  <si>
    <t>Подсветка</t>
  </si>
  <si>
    <t>Хромо-
терапия</t>
  </si>
  <si>
    <t>Датчик
сух. пуск</t>
  </si>
  <si>
    <t>Режим
турбо</t>
  </si>
  <si>
    <t>Электр.
пульт</t>
  </si>
  <si>
    <t>Подг. комф\
Подг. врезной</t>
  </si>
  <si>
    <t>Ручки хром\
полиуритан.</t>
  </si>
  <si>
    <t>Торц.
панель</t>
  </si>
  <si>
    <t>-</t>
  </si>
  <si>
    <t>УГЛОВЫЕ</t>
  </si>
  <si>
    <t>Торц.
панели</t>
  </si>
  <si>
    <t>Дата</t>
  </si>
  <si>
    <t xml:space="preserve">Средство для промывки ГМ - </t>
  </si>
  <si>
    <t xml:space="preserve">Средство по уходу за акрилом - </t>
  </si>
  <si>
    <t>При установке "аэромассаж" цена на "режим турбо" снижается на - 2060</t>
  </si>
  <si>
    <t>В стандартный комплект входит: ванна, каркас, слив-перелив (полуавтомат).</t>
  </si>
  <si>
    <t>Акриловые ванны эконом класса серии "Стандарт"</t>
  </si>
  <si>
    <t>Название</t>
  </si>
  <si>
    <t>Размеры</t>
  </si>
  <si>
    <t>Стандарт-175</t>
  </si>
  <si>
    <t>1700х750х560</t>
  </si>
  <si>
    <t>Стандарт-170</t>
  </si>
  <si>
    <t>1700х700х560</t>
  </si>
  <si>
    <t>Стандарт-160</t>
  </si>
  <si>
    <t>1600х700х560</t>
  </si>
  <si>
    <t>Стандарт-155</t>
  </si>
  <si>
    <t>1500х750х560</t>
  </si>
  <si>
    <t>Стандарт-150</t>
  </si>
  <si>
    <t>1500х700х560</t>
  </si>
  <si>
    <t>Стандарт-140</t>
  </si>
  <si>
    <t>1400х700х560</t>
  </si>
  <si>
    <t>Стандарт-130</t>
  </si>
  <si>
    <t>1300х700х575</t>
  </si>
  <si>
    <t>Стандарт-120</t>
  </si>
  <si>
    <t>1200х700х610</t>
  </si>
  <si>
    <t>Альтернативные лицевые панели для акриловых, чугунных, стальных ванн</t>
  </si>
  <si>
    <t>Экран "Премиум А" белый</t>
  </si>
  <si>
    <t>1480, 1680</t>
  </si>
  <si>
    <t>торц. экран "Премиум А"</t>
  </si>
  <si>
    <t>Экран "Кварт" белый</t>
  </si>
  <si>
    <t>Шторки на ванну</t>
  </si>
  <si>
    <t>Кол-во</t>
  </si>
  <si>
    <t xml:space="preserve">1 шт. </t>
  </si>
  <si>
    <t>Штора торцевая "КУПЕ"</t>
  </si>
  <si>
    <t xml:space="preserve">Штора торцевая "КЛАССИК" </t>
  </si>
  <si>
    <t xml:space="preserve"> 2050х1200х710</t>
  </si>
  <si>
    <t xml:space="preserve"> 1890х1150х650</t>
  </si>
  <si>
    <t xml:space="preserve"> 1800х1150х610</t>
  </si>
  <si>
    <t xml:space="preserve"> 1800х900х645</t>
  </si>
  <si>
    <t xml:space="preserve"> 1800х800х645</t>
  </si>
  <si>
    <t xml:space="preserve"> 1700х850х645</t>
  </si>
  <si>
    <t xml:space="preserve"> 1700х750х655</t>
  </si>
  <si>
    <t xml:space="preserve"> 1700х700х680</t>
  </si>
  <si>
    <t xml:space="preserve"> 1690х700х560</t>
  </si>
  <si>
    <t xml:space="preserve"> 1600х750х720</t>
  </si>
  <si>
    <t xml:space="preserve"> 1600х700х560</t>
  </si>
  <si>
    <t xml:space="preserve"> 1500х700х560</t>
  </si>
  <si>
    <t xml:space="preserve"> 1500х700х680</t>
  </si>
  <si>
    <t xml:space="preserve"> 1300х700х645</t>
  </si>
  <si>
    <t xml:space="preserve"> 1300х700х575</t>
  </si>
  <si>
    <t xml:space="preserve"> 1600х1600х680</t>
  </si>
  <si>
    <t xml:space="preserve"> 1430х1430х635</t>
  </si>
  <si>
    <t xml:space="preserve"> 1400x1400x640</t>
  </si>
  <si>
    <t xml:space="preserve"> 1250x1250x640 </t>
  </si>
  <si>
    <t xml:space="preserve"> 1800х1300х750</t>
  </si>
  <si>
    <t xml:space="preserve"> 1700х950х600 </t>
  </si>
  <si>
    <t xml:space="preserve"> 1670х960х580</t>
  </si>
  <si>
    <t xml:space="preserve"> 1600х1040х605 </t>
  </si>
  <si>
    <t xml:space="preserve"> 1600х950х670</t>
  </si>
  <si>
    <t xml:space="preserve"> 1700х1000х625</t>
  </si>
  <si>
    <t>Тумбы с ящиками НАПОЛЬНЫЕ 60 - 120 см</t>
  </si>
  <si>
    <t>Тумбы с ящиками ПОДВЕСНЫЕ 60 - 120 см</t>
  </si>
  <si>
    <t>Зеркало-120, подсветка</t>
  </si>
  <si>
    <t>Зеркало-100, подсветка</t>
  </si>
  <si>
    <t>Зеркало-80, подсветка</t>
  </si>
  <si>
    <t>Зеркало-75, подсветка</t>
  </si>
  <si>
    <t>Зеркало-60, подсветка</t>
  </si>
  <si>
    <t xml:space="preserve">Умывальник 750 </t>
  </si>
  <si>
    <t xml:space="preserve">Умывальник 600 </t>
  </si>
  <si>
    <t xml:space="preserve">Умывальник 800 </t>
  </si>
  <si>
    <t xml:space="preserve">Умывальник 1000 </t>
  </si>
  <si>
    <t xml:space="preserve">Умывальник 1200 </t>
  </si>
  <si>
    <t>Шкаф навесной 60 белый, 2 двери</t>
  </si>
  <si>
    <t>Пенал 30 бел,2 ящ, 2 дв, левый</t>
  </si>
  <si>
    <t>Пенал 30 бел,2 ящ, 2 дв, правый</t>
  </si>
  <si>
    <t>Пенал 30 бел,2 ящ, 2 дв,корзина, левый</t>
  </si>
  <si>
    <t>Пенал 30 бел,2 ящ, 2 дв,корзина, правый</t>
  </si>
  <si>
    <t>Пенал 60 бел,2 ящ, 2 дв, корзина, левый</t>
  </si>
  <si>
    <t>Пенал 60 бел,2 ящ, 2 дв,корзина, правый</t>
  </si>
  <si>
    <t>Тумбы напольные и Комоды</t>
  </si>
  <si>
    <t>Комод 60 бел, 1 ящик, корзина</t>
  </si>
  <si>
    <t>Комод 60 бел, 3 ящика</t>
  </si>
  <si>
    <t>Спинной массаж</t>
  </si>
  <si>
    <t>Хромотерапия</t>
  </si>
  <si>
    <t>Датчик сухого пуска</t>
  </si>
  <si>
    <t>Полочка к зеркалу-55 с ком-м крепленя к стене</t>
  </si>
  <si>
    <t>Полочка к зеркалу-65с ком-м крепленя к стене</t>
  </si>
  <si>
    <t>Доборный профиль "КУПЕ"</t>
  </si>
  <si>
    <t>2 см</t>
  </si>
  <si>
    <t>Доборный профиль "КЛАССИК"</t>
  </si>
  <si>
    <t>Прайс-лист</t>
  </si>
  <si>
    <t>Ценовая группа/ Номенклатура</t>
  </si>
  <si>
    <t>Ед.</t>
  </si>
  <si>
    <t>шт</t>
  </si>
  <si>
    <t>ком</t>
  </si>
  <si>
    <t>x2</t>
  </si>
  <si>
    <t xml:space="preserve"> 1500х1500х670</t>
  </si>
  <si>
    <t xml:space="preserve"> 1500х1500х680</t>
  </si>
  <si>
    <t xml:space="preserve"> 1500х1500х625</t>
  </si>
  <si>
    <t>МОДЕЛЬНЫЙ РЯД "ЭКО"</t>
  </si>
  <si>
    <t xml:space="preserve"> 1500х950х670 </t>
  </si>
  <si>
    <t xml:space="preserve"> 1500х1000х625</t>
  </si>
  <si>
    <t xml:space="preserve"> 1700х960х500</t>
  </si>
  <si>
    <t>Белый</t>
  </si>
  <si>
    <t>Черный</t>
  </si>
  <si>
    <t>Вишня</t>
  </si>
  <si>
    <t>Полочка к зеркалу-80 с креплением</t>
  </si>
  <si>
    <t>Полочка к зеркалу-60 с креплением</t>
  </si>
  <si>
    <t>Полочка к зеркалу-75 с креплением</t>
  </si>
  <si>
    <t>Полочка к зеркалу-100 с креплением</t>
  </si>
  <si>
    <t>Полочка к зеркалу-120  с креплением</t>
  </si>
  <si>
    <t xml:space="preserve">Спецификация (Приложение №1) к договору
</t>
  </si>
  <si>
    <t>Влагостойкий материал; Компактная упаковка; Легкость сборки; Разнообразие цвета; Выгодная цена; Удобство транспортировки</t>
  </si>
  <si>
    <t>Зеркала</t>
  </si>
  <si>
    <t>Распашные тумбы 45 - 50 см</t>
  </si>
  <si>
    <t>Тумбы с ящиками 65 - 75 см</t>
  </si>
  <si>
    <t>Тумбы с ящиками 55 - 60 см</t>
  </si>
  <si>
    <t>Тумба 65 распашная, бел</t>
  </si>
  <si>
    <t>Тумба 65 распашная, бел.</t>
  </si>
  <si>
    <t>Полочка  50 с комп-м крепления к стене; Эко</t>
  </si>
  <si>
    <t>Полочка  55 с комп-м крепления к стене; Эко</t>
  </si>
  <si>
    <t>Полочка  60 с комп-м крепления к стене; Эко</t>
  </si>
  <si>
    <t xml:space="preserve"> 1900х900х645</t>
  </si>
  <si>
    <t>Бежевый; Голубой; Салатовый; Вишневый, Черный</t>
  </si>
  <si>
    <t>Комплект смен. эл-ов для Шкафа зеркального-50, Белый</t>
  </si>
  <si>
    <t>Комплект смен. эл-ов для Шкафа зеркального-55, Белый</t>
  </si>
  <si>
    <t>Пенал</t>
  </si>
  <si>
    <t>Пенал-30, без смен. эл-ов, разобр.</t>
  </si>
  <si>
    <t>Комп. смен. элем. к ТУМБЕ</t>
  </si>
  <si>
    <t>Комп. смен. элем. к ШКАФ ЗЕРКАЛО</t>
  </si>
  <si>
    <t>ШКАФ ЗЕРКАЛО</t>
  </si>
  <si>
    <t>ТУМБЫ</t>
  </si>
  <si>
    <t>Комплект смен. эл-ов для Пенала-30, Белый</t>
  </si>
  <si>
    <t>Комп. смен. элем. к ПЕНАЛУ</t>
  </si>
  <si>
    <t>Комплект смен. эл-ов для Пенала-30:</t>
  </si>
  <si>
    <t xml:space="preserve"> 1700х700х620</t>
  </si>
  <si>
    <t>МОДЕЛЬНЫЙ РЯД "ЭКО - WOOD"</t>
  </si>
  <si>
    <t>ЭКО-wood; Комплект смен. Эл-ов для Пенала-30, Дуб выбеленный</t>
  </si>
  <si>
    <t xml:space="preserve">Номенклатура.Артикул </t>
  </si>
  <si>
    <t>002.42.0650.121.01.01.L</t>
  </si>
  <si>
    <t>002.42.0650.121.01.01.R</t>
  </si>
  <si>
    <t>002.42.0700.121.01.01.L</t>
  </si>
  <si>
    <t>002.42.0700.121.01.01.R</t>
  </si>
  <si>
    <t>002.42.0500.001.01.01.U</t>
  </si>
  <si>
    <t>002.42.0550.101.01.01.L</t>
  </si>
  <si>
    <t>002.42.0550.101.01.01.R</t>
  </si>
  <si>
    <t>002.42.0550.001.01.01.U</t>
  </si>
  <si>
    <t>002.42.0600.101.01.01.L</t>
  </si>
  <si>
    <t>002.42.0600.101.01.01.R</t>
  </si>
  <si>
    <t>002.42.0600.111.01.01.L</t>
  </si>
  <si>
    <t>002.42.0600.111.01.01.R</t>
  </si>
  <si>
    <t>002.42.0600.001.01.01.U</t>
  </si>
  <si>
    <t>002.42.0650.101.01.01.L</t>
  </si>
  <si>
    <t>002.42.0650.101.01.01.R</t>
  </si>
  <si>
    <t>002.42.0650.001.01.01.U</t>
  </si>
  <si>
    <t>002.42.0700.101.01.01.L</t>
  </si>
  <si>
    <t>002.42.0700.101.01.01.R</t>
  </si>
  <si>
    <t>002.21.0600.201.01.01.U</t>
  </si>
  <si>
    <t>002.21.0600.301.01.01.U</t>
  </si>
  <si>
    <t>002.11.0300.201.01.01.L</t>
  </si>
  <si>
    <t>002.11.0300.201.01.01.R</t>
  </si>
  <si>
    <t>002.11.0300.201.02.01.L</t>
  </si>
  <si>
    <t>002.11.0300.201.02.01.R</t>
  </si>
  <si>
    <t>002.11.0600.202.01.01.L</t>
  </si>
  <si>
    <t>002.11.0600.202.01.01.R</t>
  </si>
  <si>
    <t>002.31.0470.102.01.01.U</t>
  </si>
  <si>
    <t>002.31.0490.201.01.01.L</t>
  </si>
  <si>
    <t>002.31.0490.201.01.01.R</t>
  </si>
  <si>
    <t>002.31.0490.102.01.01.U</t>
  </si>
  <si>
    <t>002.31.0560.201.01.01.L</t>
  </si>
  <si>
    <t>002.31.0560.201.01.01.R</t>
  </si>
  <si>
    <t>002.31.0560.102.01.01.U</t>
  </si>
  <si>
    <t>002.31.0610.201.01.01.L</t>
  </si>
  <si>
    <t>002.31.0610.201.01.01.R</t>
  </si>
  <si>
    <t>002.31.0610.102.01.01.U</t>
  </si>
  <si>
    <t>002.31.0640.201.01.01.L</t>
  </si>
  <si>
    <t>002.31.0640.201.01.01.R</t>
  </si>
  <si>
    <t>002.21.0300.301.01.01.U</t>
  </si>
  <si>
    <t>002.12.0300.201.01.01.L</t>
  </si>
  <si>
    <t>002.12.0300.201.01.01.R</t>
  </si>
  <si>
    <t>002.12.0300.101.01.01.L</t>
  </si>
  <si>
    <t>002.12.0300.101.01.01.R</t>
  </si>
  <si>
    <t>002.12.0600.102.01.01.U</t>
  </si>
  <si>
    <t>003.11.0300.201.01.01.L</t>
  </si>
  <si>
    <t>003.11.0300.201.01.01.R</t>
  </si>
  <si>
    <t>003.11.0300.201.02.01.L</t>
  </si>
  <si>
    <t>003.11.0300.201.02.01.R</t>
  </si>
  <si>
    <t>003.11.0600.202.01.01.L</t>
  </si>
  <si>
    <t>003.11.0600.202.01.01.R</t>
  </si>
  <si>
    <t>003.21.0300.201.01.01.L</t>
  </si>
  <si>
    <t>003.21.0300.201.01.01.R</t>
  </si>
  <si>
    <t>003.21.0300.202.01.01.R</t>
  </si>
  <si>
    <t>003.21.0300.301.01.01.U</t>
  </si>
  <si>
    <t>003.12.0300.201.01.01.L</t>
  </si>
  <si>
    <t>003.12.0300.201.01.01.R</t>
  </si>
  <si>
    <t>003.12.0300.101.01.01.L</t>
  </si>
  <si>
    <t>003.12.0300.101.01.01.R</t>
  </si>
  <si>
    <t>003.12.0600.102.01.01.U</t>
  </si>
  <si>
    <t>004.42.1000.001.01.01.U</t>
  </si>
  <si>
    <t>004.42.1200.001.01.01.U</t>
  </si>
  <si>
    <t>004.42.0600.001.01.01.U</t>
  </si>
  <si>
    <t>004.42.0750.001.01.01.U</t>
  </si>
  <si>
    <t>004.42.0800.001.01.01.U</t>
  </si>
  <si>
    <t>004.21.0600.201.01.01.U</t>
  </si>
  <si>
    <t>004.21.0600.301.01.01.U</t>
  </si>
  <si>
    <t>004.11.0300.201.01.01.L</t>
  </si>
  <si>
    <t>004.11.0300.201.01.01.R</t>
  </si>
  <si>
    <t>004.11.0300.201.02.01.L</t>
  </si>
  <si>
    <t>004.11.0300.201.02.01.R</t>
  </si>
  <si>
    <t>004.11.0600.202.01.01.L</t>
  </si>
  <si>
    <t>004.11.0600.202.01.01.R</t>
  </si>
  <si>
    <t>004.31.1000.201.01.01.L</t>
  </si>
  <si>
    <t>004.31.1000.201.01.01.R</t>
  </si>
  <si>
    <t>004.31.1000.202.01.01.U</t>
  </si>
  <si>
    <t>004.31.1200.201.01.01.L</t>
  </si>
  <si>
    <t>004.31.1200.201.01.01.R</t>
  </si>
  <si>
    <t>004.31.1200.202.01.01.U</t>
  </si>
  <si>
    <t>004.31.0600.301.01.01.U</t>
  </si>
  <si>
    <t>004.31.0750.301.01.01.U</t>
  </si>
  <si>
    <t>004.31.0800.301.01.01.U</t>
  </si>
  <si>
    <t>004.21.0300.201.01.01.L</t>
  </si>
  <si>
    <t>004.21.0300.201.01.01.R</t>
  </si>
  <si>
    <t>004.21.0300.202.01.01.L</t>
  </si>
  <si>
    <t>004.21.0300.202.01.01.R</t>
  </si>
  <si>
    <t>004.21.0300.301.01.01.U</t>
  </si>
  <si>
    <t>004.32.1000.203.01.01.U</t>
  </si>
  <si>
    <t>004.32.1200.203.01.01.U</t>
  </si>
  <si>
    <t>004.32.0600.302.01.01.U</t>
  </si>
  <si>
    <t>004.32.0750.302.01.01.U</t>
  </si>
  <si>
    <t>004.32.0800.302.01.01.U</t>
  </si>
  <si>
    <t>004.12.0300.201.01.01.L</t>
  </si>
  <si>
    <t>004.12.0300.201.01.01.R</t>
  </si>
  <si>
    <t>004.12.0300.101.01.01.L</t>
  </si>
  <si>
    <t>004.12.0300.101.01.01.R</t>
  </si>
  <si>
    <t>004.12.0600.102.01.01.U</t>
  </si>
  <si>
    <t>004.42.1000.001.01.06.U</t>
  </si>
  <si>
    <t>004.42.1200.001.01.06.U</t>
  </si>
  <si>
    <t>004.42.0600.001.01.06.U</t>
  </si>
  <si>
    <t>004.42.0750.001.01.06.U</t>
  </si>
  <si>
    <t>004.42.0800.001.01.06.U</t>
  </si>
  <si>
    <t>004.31.1000.201.01.06.L</t>
  </si>
  <si>
    <t>004.31.1000.201.01.06.R</t>
  </si>
  <si>
    <t>004.31.1000.202.01.06.U</t>
  </si>
  <si>
    <t>004.31.1200.201.01.06.L</t>
  </si>
  <si>
    <t>004.31.1200.201.01.06.R</t>
  </si>
  <si>
    <t>004.31.1200.202.01.06.U</t>
  </si>
  <si>
    <t>004.31.0600.301.02.06.U</t>
  </si>
  <si>
    <t>004.31.0750.301.02.06.U</t>
  </si>
  <si>
    <t>004.31.0800.301.02.06.U</t>
  </si>
  <si>
    <t>004.32.1000.203.01.06.U</t>
  </si>
  <si>
    <t>004.32.1200.203.01.06.U</t>
  </si>
  <si>
    <t>004.32.0600.302.02.06.U</t>
  </si>
  <si>
    <t>004.32.0750.302.02.06.U</t>
  </si>
  <si>
    <t>004.32.0800.302.02.06.U</t>
  </si>
  <si>
    <t>004.42.1000.001.01.04.U</t>
  </si>
  <si>
    <t>004.42.1200.001.01.04.U</t>
  </si>
  <si>
    <t>004.42.0600.001.01.04.U</t>
  </si>
  <si>
    <t>004.42.0750.001.01.04.U</t>
  </si>
  <si>
    <t>004.42.0800.001.01.04.U</t>
  </si>
  <si>
    <t>004.31.1000.201.01.04.L</t>
  </si>
  <si>
    <t>004.31.1000.201.01.04.R</t>
  </si>
  <si>
    <t>004.31.1000.202.01.04.U</t>
  </si>
  <si>
    <t>004.31.1200.201.01.04.L</t>
  </si>
  <si>
    <t>004.31.1200.201.01.04.R</t>
  </si>
  <si>
    <t>004.31.1200.202.01.04.U</t>
  </si>
  <si>
    <t>004.31.0600.301.02.04.U</t>
  </si>
  <si>
    <t>004.31.0750.301.02.04.U</t>
  </si>
  <si>
    <t>004.31.0800.301.02.04.U</t>
  </si>
  <si>
    <t>004.32.1000.203.01.04.U</t>
  </si>
  <si>
    <t>004.32.1200.203.01.04.U</t>
  </si>
  <si>
    <t>004.32.0600.302.02.04.U</t>
  </si>
  <si>
    <t>004.32.0750.302.02.04.U</t>
  </si>
  <si>
    <t>004.32.0800.302.02.04.U</t>
  </si>
  <si>
    <t>002.52.0500.001.01.01.U</t>
  </si>
  <si>
    <t>005.52.0500.001.01.01.U</t>
  </si>
  <si>
    <t>002.52.0550.001.01.01.U</t>
  </si>
  <si>
    <t>005.52.0550.001.01.01.U</t>
  </si>
  <si>
    <t>002.52.0600.001.01.01.U</t>
  </si>
  <si>
    <t>005.52.0600.001.01.01.U</t>
  </si>
  <si>
    <t>002.52.0650.001.01.01.U</t>
  </si>
  <si>
    <t>002.52.0750.001.01.01.U</t>
  </si>
  <si>
    <t>002.52.0800.001.01.01.U</t>
  </si>
  <si>
    <t>002.52.1000.001.01.01.U</t>
  </si>
  <si>
    <t>002.52.1200.001.01.01.U</t>
  </si>
  <si>
    <t>005.31.0470.102.01.05.U.М</t>
  </si>
  <si>
    <t>005.31.0470.102.01.01.U.М</t>
  </si>
  <si>
    <t>005.31.0470.102.01.06.U.М</t>
  </si>
  <si>
    <t>005.31.0470.102.01.02.U.М</t>
  </si>
  <si>
    <t>005.31.0470.102.01.03.U.М</t>
  </si>
  <si>
    <t>005.31.0470.102.01.04.U.М</t>
  </si>
  <si>
    <t>005.31.0490.102.01.05.U.М</t>
  </si>
  <si>
    <t>005.31.0490.102.01.01.U.М</t>
  </si>
  <si>
    <t>005.31.0490.102.01.02.U.М</t>
  </si>
  <si>
    <t>005.31.0490.102.01.03.U.М</t>
  </si>
  <si>
    <t>005.31.0490.102.01.04.U.М</t>
  </si>
  <si>
    <t>005.31.0560.102.01.05.U.М</t>
  </si>
  <si>
    <t>005.31.0560.102.01.01.U.М</t>
  </si>
  <si>
    <t>005.31.0560.102.01.02.U.М</t>
  </si>
  <si>
    <t>005.31.0560.102.01.03.U.М</t>
  </si>
  <si>
    <t>005.31.0560.102.01.04.U.М</t>
  </si>
  <si>
    <t>005.11.0300.101.01.05.U.М</t>
  </si>
  <si>
    <t>005.11.0300.101.01.01.U.М</t>
  </si>
  <si>
    <t>005.11.0300.101.01.06.U.М</t>
  </si>
  <si>
    <t>005.11.0300.101.01.02.U.М</t>
  </si>
  <si>
    <t>005.11.0300.101.01.03.U.М</t>
  </si>
  <si>
    <t>005.11.0300.101.01.04.U.М</t>
  </si>
  <si>
    <t>005.42.0500.121.01.05.U.М</t>
  </si>
  <si>
    <t>005.42.0500.121.01.01.U.М</t>
  </si>
  <si>
    <t>005.42.0500.121.01.06.U.М</t>
  </si>
  <si>
    <t>005.42.0500.121.01.02.U.М</t>
  </si>
  <si>
    <t>005.42.0500.121.01.03.U.М</t>
  </si>
  <si>
    <t>005.42.0500.121.01.04.U.М</t>
  </si>
  <si>
    <t>005.42.0550.121.01.05.U.М</t>
  </si>
  <si>
    <t>005.42.0550.121.01.01.U.М</t>
  </si>
  <si>
    <t>005.42.0550.121.01.06.U.М</t>
  </si>
  <si>
    <t>005.42.0550.121.01.02.U.М</t>
  </si>
  <si>
    <t>005.42.0550.121.01.03.U.М</t>
  </si>
  <si>
    <t>005.42.0550.121.01.04.U.М</t>
  </si>
  <si>
    <t>005.42.0600.121.01.05.U.М</t>
  </si>
  <si>
    <t>005.42.0600.121.01.01.U.М</t>
  </si>
  <si>
    <t>005.42.0600.121.01.06.U.М</t>
  </si>
  <si>
    <t>005.42.0600.121.01.02.U.М</t>
  </si>
  <si>
    <t>005.42.0600.121.01.03.U.М</t>
  </si>
  <si>
    <t>005.42.0600.121.01.04.U.М</t>
  </si>
  <si>
    <t xml:space="preserve"> Умывальник "Ладога-50"</t>
  </si>
  <si>
    <t>Умывальник "Антик-55"</t>
  </si>
  <si>
    <t>Умывальник "Балтика-60"</t>
  </si>
  <si>
    <t>Умывальник "Ладога-50"</t>
  </si>
  <si>
    <t>Умывальник "Азов-45"</t>
  </si>
  <si>
    <t>Умывальник "Стелла-65"</t>
  </si>
  <si>
    <t>Умывальник "Лидия-70"</t>
  </si>
  <si>
    <t>Номенклатура.Код</t>
  </si>
  <si>
    <t>Н0000000176</t>
  </si>
  <si>
    <t>Н0000000177</t>
  </si>
  <si>
    <t>Н0000000178</t>
  </si>
  <si>
    <t>Н0000000179</t>
  </si>
  <si>
    <t>Н0000000190</t>
  </si>
  <si>
    <t>Н0000000191</t>
  </si>
  <si>
    <t>Н0000020145</t>
  </si>
  <si>
    <t>Н0000000193</t>
  </si>
  <si>
    <t>Н0000000194</t>
  </si>
  <si>
    <t>Н0000020131</t>
  </si>
  <si>
    <t>Н0000020132</t>
  </si>
  <si>
    <t>Н0000000196</t>
  </si>
  <si>
    <t>Н0000020133</t>
  </si>
  <si>
    <t>Н0000020134</t>
  </si>
  <si>
    <t>Н0000000195</t>
  </si>
  <si>
    <t>Н0000000197</t>
  </si>
  <si>
    <t>Н0000000198</t>
  </si>
  <si>
    <t>Н0000000174</t>
  </si>
  <si>
    <t>Н0000000175</t>
  </si>
  <si>
    <t>Н0000000199</t>
  </si>
  <si>
    <t>Н0000000200</t>
  </si>
  <si>
    <t>Н0000000201</t>
  </si>
  <si>
    <t>Н0000000202</t>
  </si>
  <si>
    <t>Н0000000203</t>
  </si>
  <si>
    <t>Н0000000204</t>
  </si>
  <si>
    <t>Н0000000208</t>
  </si>
  <si>
    <t>Н0000000209</t>
  </si>
  <si>
    <t>Н0000000210</t>
  </si>
  <si>
    <t>Н0000009069</t>
  </si>
  <si>
    <t>Н0000000211</t>
  </si>
  <si>
    <t>Н0000000212</t>
  </si>
  <si>
    <t>Н0000000213</t>
  </si>
  <si>
    <t>Н0000000214</t>
  </si>
  <si>
    <t>Н0000000215</t>
  </si>
  <si>
    <t>Н0000000216</t>
  </si>
  <si>
    <t>Н0000000217</t>
  </si>
  <si>
    <t>Н0000000218</t>
  </si>
  <si>
    <t>Н0000000219</t>
  </si>
  <si>
    <t>Н0000000220</t>
  </si>
  <si>
    <t>Н0000020135</t>
  </si>
  <si>
    <t>Н0000020136</t>
  </si>
  <si>
    <t>Н0000000221</t>
  </si>
  <si>
    <t>Н0000099325</t>
  </si>
  <si>
    <t>Н0000099326</t>
  </si>
  <si>
    <t>Н0000099327</t>
  </si>
  <si>
    <t>Н0000099328</t>
  </si>
  <si>
    <t>Н0000099506</t>
  </si>
  <si>
    <t>Н0000099329</t>
  </si>
  <si>
    <t>Н0000099330</t>
  </si>
  <si>
    <t>Н0000099507</t>
  </si>
  <si>
    <t>Н0000009136</t>
  </si>
  <si>
    <t>Н0000096340</t>
  </si>
  <si>
    <t>Н0000099293</t>
  </si>
  <si>
    <t>Н0000099294</t>
  </si>
  <si>
    <t>Н0000099295</t>
  </si>
  <si>
    <t>Н0000099296</t>
  </si>
  <si>
    <t>Н0000099297</t>
  </si>
  <si>
    <t>Н0000099298</t>
  </si>
  <si>
    <t>Н0000009042</t>
  </si>
  <si>
    <t>Н0000009043</t>
  </si>
  <si>
    <t>Н0000011302</t>
  </si>
  <si>
    <t>Н0000011301</t>
  </si>
  <si>
    <t>Н0000010205</t>
  </si>
  <si>
    <t>Н0000003482</t>
  </si>
  <si>
    <t>Н0000012120</t>
  </si>
  <si>
    <t>Н0000011308</t>
  </si>
  <si>
    <t>Н0000011307</t>
  </si>
  <si>
    <t>Н0000010206</t>
  </si>
  <si>
    <t>Н0000003483</t>
  </si>
  <si>
    <t>Н0000012121</t>
  </si>
  <si>
    <t>Н0000003452</t>
  </si>
  <si>
    <t>Н0000003451</t>
  </si>
  <si>
    <t>Н0000003450</t>
  </si>
  <si>
    <t>Н0000003455</t>
  </si>
  <si>
    <t>Н0000003454</t>
  </si>
  <si>
    <t>Н0000003453</t>
  </si>
  <si>
    <t>Н0000009061</t>
  </si>
  <si>
    <t>Н0000009062</t>
  </si>
  <si>
    <t>Н0000020027</t>
  </si>
  <si>
    <t>Н0000020028</t>
  </si>
  <si>
    <t>Н0000004311</t>
  </si>
  <si>
    <t>Н0000004312</t>
  </si>
  <si>
    <t>Н0000025054</t>
  </si>
  <si>
    <t>Н0000025053</t>
  </si>
  <si>
    <t>Н0000025055</t>
  </si>
  <si>
    <t>Н0000009141</t>
  </si>
  <si>
    <t xml:space="preserve">E000029781 </t>
  </si>
  <si>
    <t>Н0000009140</t>
  </si>
  <si>
    <t>Н0000009247</t>
  </si>
  <si>
    <t>Н0000009165</t>
  </si>
  <si>
    <t>Н0000009166</t>
  </si>
  <si>
    <t>Н0000009088</t>
  </si>
  <si>
    <t>Н0000009039</t>
  </si>
  <si>
    <t>Н0000009271</t>
  </si>
  <si>
    <t>Н0000009242</t>
  </si>
  <si>
    <t>Н0000009086</t>
  </si>
  <si>
    <t>Н0000009087</t>
  </si>
  <si>
    <t>Н0000009132</t>
  </si>
  <si>
    <t>Н0000009133</t>
  </si>
  <si>
    <t>Н0000009074</t>
  </si>
  <si>
    <t>Н0000009272</t>
  </si>
  <si>
    <t>Н0000009273</t>
  </si>
  <si>
    <t>Н0000009280</t>
  </si>
  <si>
    <t>Н0000009241</t>
  </si>
  <si>
    <t>Н0000009139</t>
  </si>
  <si>
    <t>Н0000009059</t>
  </si>
  <si>
    <t>Н0000009279</t>
  </si>
  <si>
    <t>Н0000009138</t>
  </si>
  <si>
    <t>Н0000009159</t>
  </si>
  <si>
    <t>Н0000009035</t>
  </si>
  <si>
    <t>Н0000009013</t>
  </si>
  <si>
    <t>Н0000004285</t>
  </si>
  <si>
    <t>Н0000009003</t>
  </si>
  <si>
    <t>Н0000009004</t>
  </si>
  <si>
    <t>Н0000009005</t>
  </si>
  <si>
    <t>Н0000009014</t>
  </si>
  <si>
    <t>Н0000009040</t>
  </si>
  <si>
    <t>Н0000009006</t>
  </si>
  <si>
    <t>Н0000009050</t>
  </si>
  <si>
    <t>Н0000009015</t>
  </si>
  <si>
    <t>Н0000009026</t>
  </si>
  <si>
    <t>Н0000009007</t>
  </si>
  <si>
    <t>Н0000009008</t>
  </si>
  <si>
    <t>Н0000097812</t>
  </si>
  <si>
    <t>Н0000001703</t>
  </si>
  <si>
    <t>Н0000026244</t>
  </si>
  <si>
    <t>Н0000096449</t>
  </si>
  <si>
    <t>Н0000009036</t>
  </si>
  <si>
    <t>Н0000001705</t>
  </si>
  <si>
    <t>Н0000009137</t>
  </si>
  <si>
    <t>Н0000002163</t>
  </si>
  <si>
    <t>Н0000090019</t>
  </si>
  <si>
    <t>Н0000097936</t>
  </si>
  <si>
    <t>Н0000009011</t>
  </si>
  <si>
    <t>Н0000009037</t>
  </si>
  <si>
    <t>Н0000097813</t>
  </si>
  <si>
    <t>Н0000009016</t>
  </si>
  <si>
    <t>Н0000097937</t>
  </si>
  <si>
    <t>Н0000098445</t>
  </si>
  <si>
    <t>Н0000098446</t>
  </si>
  <si>
    <t>Н0000098447</t>
  </si>
  <si>
    <t>Н0000098448</t>
  </si>
  <si>
    <t>Н0000009052</t>
  </si>
  <si>
    <t>Н0000098451</t>
  </si>
  <si>
    <t>Н0000098450</t>
  </si>
  <si>
    <t>Н0000098449</t>
  </si>
  <si>
    <t>Н0000098452</t>
  </si>
  <si>
    <t>Н0000098453</t>
  </si>
  <si>
    <t>Н0000098454</t>
  </si>
  <si>
    <t>Н0000009051</t>
  </si>
  <si>
    <t>Н0000098455</t>
  </si>
  <si>
    <t>Н0000098456</t>
  </si>
  <si>
    <t>Н0000009053</t>
  </si>
  <si>
    <t>Н0000010072</t>
  </si>
  <si>
    <t>Н0000098459</t>
  </si>
  <si>
    <t>Н0000098460</t>
  </si>
  <si>
    <t>Н0000098461</t>
  </si>
  <si>
    <t>Н0000098501</t>
  </si>
  <si>
    <t>Н0000098500</t>
  </si>
  <si>
    <t>Н0000098497</t>
  </si>
  <si>
    <t>Н0000098496</t>
  </si>
  <si>
    <t>Н0000099335</t>
  </si>
  <si>
    <t>Н0000099344</t>
  </si>
  <si>
    <t>Н0000099345</t>
  </si>
  <si>
    <t>Н0000099740</t>
  </si>
  <si>
    <t>Н0000099347</t>
  </si>
  <si>
    <t>Н0000099348</t>
  </si>
  <si>
    <t>Н0000098504</t>
  </si>
  <si>
    <t>Н0000098505</t>
  </si>
  <si>
    <t>Н0000099336</t>
  </si>
  <si>
    <t>Н0000099349</t>
  </si>
  <si>
    <t>Н0000099350</t>
  </si>
  <si>
    <t>Н0000099741</t>
  </si>
  <si>
    <t>Н0000098514</t>
  </si>
  <si>
    <t>Н0000098513</t>
  </si>
  <si>
    <t>Н0000098511</t>
  </si>
  <si>
    <t>Н0000098512</t>
  </si>
  <si>
    <t>Н0000098525</t>
  </si>
  <si>
    <t>Н0000098526</t>
  </si>
  <si>
    <t>Н0000099646</t>
  </si>
  <si>
    <t>Н0000099647</t>
  </si>
  <si>
    <t>Н0000098523</t>
  </si>
  <si>
    <t>Н0000098524</t>
  </si>
  <si>
    <t>Н0000020139</t>
  </si>
  <si>
    <t>Н0000020140</t>
  </si>
  <si>
    <t>Н0000098474</t>
  </si>
  <si>
    <t>Н0000098475</t>
  </si>
  <si>
    <t>Н0000098476</t>
  </si>
  <si>
    <t>Н0000098477</t>
  </si>
  <si>
    <t>Н0000098481</t>
  </si>
  <si>
    <t>Н0000098482</t>
  </si>
  <si>
    <t>Н0000098480</t>
  </si>
  <si>
    <t>Н0000098484</t>
  </si>
  <si>
    <t>Н0000098483</t>
  </si>
  <si>
    <t>Н0000020033</t>
  </si>
  <si>
    <t>Н0000098486</t>
  </si>
  <si>
    <t>Н0000098485</t>
  </si>
  <si>
    <t>Н0000098515</t>
  </si>
  <si>
    <t>Н0000098533</t>
  </si>
  <si>
    <t>Н0000098532</t>
  </si>
  <si>
    <t>Н0000098520</t>
  </si>
  <si>
    <t>Н0000098521</t>
  </si>
  <si>
    <t>Н0000098531</t>
  </si>
  <si>
    <t>Н0000099465</t>
  </si>
  <si>
    <t>Н0000099466</t>
  </si>
  <si>
    <t>Н0000099467</t>
  </si>
  <si>
    <t>Н0000099468</t>
  </si>
  <si>
    <t>Н0000099469</t>
  </si>
  <si>
    <t>Н0000099470</t>
  </si>
  <si>
    <t>Н0000099471</t>
  </si>
  <si>
    <t>Н0000099472</t>
  </si>
  <si>
    <t>Н0000099473</t>
  </si>
  <si>
    <t>Н0000099474</t>
  </si>
  <si>
    <t>Н0000099441</t>
  </si>
  <si>
    <t>Н0000099442</t>
  </si>
  <si>
    <t>Н0000099430</t>
  </si>
  <si>
    <t>Н0000099431</t>
  </si>
  <si>
    <t>Н0000099648</t>
  </si>
  <si>
    <t>Н0000099649</t>
  </si>
  <si>
    <t>Н0000099432</t>
  </si>
  <si>
    <t>Н0000099433</t>
  </si>
  <si>
    <t>Н0000020141</t>
  </si>
  <si>
    <t>Н0000020142</t>
  </si>
  <si>
    <t>Н0000099453</t>
  </si>
  <si>
    <t>Н0000099455</t>
  </si>
  <si>
    <t>Н0000099456</t>
  </si>
  <si>
    <t>Н0000099454</t>
  </si>
  <si>
    <t>Н0000099458</t>
  </si>
  <si>
    <t>Н0000099459</t>
  </si>
  <si>
    <t>Н0000099457</t>
  </si>
  <si>
    <t>Н0000099460</t>
  </si>
  <si>
    <t>Н0000099461</t>
  </si>
  <si>
    <t>Н0000020034</t>
  </si>
  <si>
    <t>Н0000099462</t>
  </si>
  <si>
    <t>Н0000099463</t>
  </si>
  <si>
    <t>Н0000099444</t>
  </si>
  <si>
    <t>Н0000099445</t>
  </si>
  <si>
    <t>Н0000099447</t>
  </si>
  <si>
    <t>Н0000099448</t>
  </si>
  <si>
    <t>Н0000099437</t>
  </si>
  <si>
    <t>Н0000099438</t>
  </si>
  <si>
    <t>Н0000099435</t>
  </si>
  <si>
    <t>Н0000099436</t>
  </si>
  <si>
    <t>Н0000099439</t>
  </si>
  <si>
    <t>Н0000010347</t>
  </si>
  <si>
    <t>Н0000010348</t>
  </si>
  <si>
    <t>Н0000010344</t>
  </si>
  <si>
    <t>Н0000010345</t>
  </si>
  <si>
    <t>Н0000010346</t>
  </si>
  <si>
    <t>Н0000010349</t>
  </si>
  <si>
    <t>Н0000010350</t>
  </si>
  <si>
    <t>Н0000010351</t>
  </si>
  <si>
    <t>Н0000010352</t>
  </si>
  <si>
    <t>Н0000010353</t>
  </si>
  <si>
    <t>Н0000010354</t>
  </si>
  <si>
    <t>Н0000010355</t>
  </si>
  <si>
    <t>Н0000010356</t>
  </si>
  <si>
    <t>Н0000010365</t>
  </si>
  <si>
    <t>Н0000010366</t>
  </si>
  <si>
    <t>Н0000010367</t>
  </si>
  <si>
    <t>Н0000010368</t>
  </si>
  <si>
    <t>Н0000010369</t>
  </si>
  <si>
    <t>Н0000010370</t>
  </si>
  <si>
    <t>Н0000020035</t>
  </si>
  <si>
    <t>Н0000020036</t>
  </si>
  <si>
    <t>Н0000020037</t>
  </si>
  <si>
    <t>Н0000010357</t>
  </si>
  <si>
    <t>Н0000010358</t>
  </si>
  <si>
    <t>Н0000010359</t>
  </si>
  <si>
    <t>Н0000010360</t>
  </si>
  <si>
    <t>Н0000010361</t>
  </si>
  <si>
    <t>Н0000010374</t>
  </si>
  <si>
    <t>Н0000010375</t>
  </si>
  <si>
    <t>Н0000020052</t>
  </si>
  <si>
    <t>Н0000020055</t>
  </si>
  <si>
    <t>Н0000020058</t>
  </si>
  <si>
    <t>Н0000010378</t>
  </si>
  <si>
    <t>Н0000010379</t>
  </si>
  <si>
    <t>Н0000010376</t>
  </si>
  <si>
    <t>Н0000010377</t>
  </si>
  <si>
    <t>Н0000010380</t>
  </si>
  <si>
    <t>Н0000020084</t>
  </si>
  <si>
    <t>Н0000020086</t>
  </si>
  <si>
    <t>Н0000020078</t>
  </si>
  <si>
    <t>Н0000020080</t>
  </si>
  <si>
    <t>Н0000020082</t>
  </si>
  <si>
    <t>Н0000020062</t>
  </si>
  <si>
    <t>Н0000020064</t>
  </si>
  <si>
    <t>Н0000020066</t>
  </si>
  <si>
    <t>Н0000020070</t>
  </si>
  <si>
    <t>Н0000020068</t>
  </si>
  <si>
    <t>Н0000020072</t>
  </si>
  <si>
    <t>Н0000020047</t>
  </si>
  <si>
    <t>Н0000020049</t>
  </si>
  <si>
    <t>Н0000020051</t>
  </si>
  <si>
    <t>Н0000020074</t>
  </si>
  <si>
    <t>Н0000020076</t>
  </si>
  <si>
    <t>Н0000020054</t>
  </si>
  <si>
    <t>Н0000020057</t>
  </si>
  <si>
    <t>Н0000020060</t>
  </si>
  <si>
    <t>Н0000020083</t>
  </si>
  <si>
    <t>Н0000020085</t>
  </si>
  <si>
    <t>Н0000020077</t>
  </si>
  <si>
    <t>Н0000020079</t>
  </si>
  <si>
    <t>Н0000020081</t>
  </si>
  <si>
    <t>Н0000020061</t>
  </si>
  <si>
    <t>Н0000020063</t>
  </si>
  <si>
    <t>Н0000020065</t>
  </si>
  <si>
    <t>Н0000020067</t>
  </si>
  <si>
    <t>Н0000020069</t>
  </si>
  <si>
    <t>Н0000020071</t>
  </si>
  <si>
    <t>Н0000020046</t>
  </si>
  <si>
    <t>Н0000020048</t>
  </si>
  <si>
    <t>Н0000020050</t>
  </si>
  <si>
    <t>Н0000020073</t>
  </si>
  <si>
    <t>Н0000020075</t>
  </si>
  <si>
    <t>Н0000020053</t>
  </si>
  <si>
    <t>Н0000020056</t>
  </si>
  <si>
    <t>Н0000020059</t>
  </si>
  <si>
    <t>Н0000098529</t>
  </si>
  <si>
    <t>Н0000020043</t>
  </si>
  <si>
    <t>Н0000099742</t>
  </si>
  <si>
    <t>Н0000020044</t>
  </si>
  <si>
    <t>Н0000098530</t>
  </si>
  <si>
    <t>Н0000020045</t>
  </si>
  <si>
    <t>Н0000099743</t>
  </si>
  <si>
    <t>Н0000010340</t>
  </si>
  <si>
    <t>Н0000010341</t>
  </si>
  <si>
    <t>Н0000010342</t>
  </si>
  <si>
    <t>Н0000010343</t>
  </si>
  <si>
    <t>Н0000009168</t>
  </si>
  <si>
    <t>Н0000095135</t>
  </si>
  <si>
    <t>Н0000095137</t>
  </si>
  <si>
    <t>Н0000095136</t>
  </si>
  <si>
    <t>Н0000098137</t>
  </si>
  <si>
    <t>Н0000095134</t>
  </si>
  <si>
    <t>Н0000099812</t>
  </si>
  <si>
    <t>Н0000099808</t>
  </si>
  <si>
    <t>Н0000099809</t>
  </si>
  <si>
    <t>Н0000099811</t>
  </si>
  <si>
    <t>Н0000099810</t>
  </si>
  <si>
    <t>Н0000020040</t>
  </si>
  <si>
    <t>Н0000020041</t>
  </si>
  <si>
    <t>Н0000020042</t>
  </si>
  <si>
    <t>Н0000020020</t>
  </si>
  <si>
    <t>Н0000020008</t>
  </si>
  <si>
    <t>Н0000020108</t>
  </si>
  <si>
    <t>Н0000020011</t>
  </si>
  <si>
    <t>Н0000020014</t>
  </si>
  <si>
    <t>Н0000020017</t>
  </si>
  <si>
    <t>Н0000020021</t>
  </si>
  <si>
    <t>Н0000020009</t>
  </si>
  <si>
    <t>Н0000020109</t>
  </si>
  <si>
    <t>Н0000020012</t>
  </si>
  <si>
    <t>Н0000020015</t>
  </si>
  <si>
    <t>Н0000020018</t>
  </si>
  <si>
    <t>Н0000020022</t>
  </si>
  <si>
    <t>Н0000020010</t>
  </si>
  <si>
    <t>Н0000020110</t>
  </si>
  <si>
    <t>Н0000020013</t>
  </si>
  <si>
    <t>Н0000020016</t>
  </si>
  <si>
    <t>Н0000020019</t>
  </si>
  <si>
    <t>Н0000020117</t>
  </si>
  <si>
    <t>Н0000020113</t>
  </si>
  <si>
    <t>Н0000020118</t>
  </si>
  <si>
    <t>Н0000020114</t>
  </si>
  <si>
    <t>Н0000020115</t>
  </si>
  <si>
    <t>Н0000020116</t>
  </si>
  <si>
    <t>Н0000020112</t>
  </si>
  <si>
    <t>Н0000020004</t>
  </si>
  <si>
    <t>Н0000020006</t>
  </si>
  <si>
    <t>Н0000020007</t>
  </si>
  <si>
    <t>Н0000020092</t>
  </si>
  <si>
    <t>Н0000020088</t>
  </si>
  <si>
    <t>Н0000020093</t>
  </si>
  <si>
    <t>Н0000020089</t>
  </si>
  <si>
    <t>Н0000020090</t>
  </si>
  <si>
    <t>Н0000020091</t>
  </si>
  <si>
    <t>Н0000020099</t>
  </si>
  <si>
    <t>Н0000020095</t>
  </si>
  <si>
    <t>Н0000020100</t>
  </si>
  <si>
    <t>Н0000020096</t>
  </si>
  <si>
    <t>Н0000020097</t>
  </si>
  <si>
    <t>Н0000020098</t>
  </si>
  <si>
    <t>Н0000020106</t>
  </si>
  <si>
    <t>Н0000020102</t>
  </si>
  <si>
    <t>Н0000020107</t>
  </si>
  <si>
    <t>Н0000020103</t>
  </si>
  <si>
    <t>Н0000020104</t>
  </si>
  <si>
    <t>Н0000020105</t>
  </si>
  <si>
    <t>Н0000020087</t>
  </si>
  <si>
    <t>Н0000020094</t>
  </si>
  <si>
    <t>Н0000020101</t>
  </si>
  <si>
    <t>Н0000020157</t>
  </si>
  <si>
    <t>Н0000020158</t>
  </si>
  <si>
    <t>Н0000020159</t>
  </si>
  <si>
    <t>Н0000020150</t>
  </si>
  <si>
    <t>Н0000020152</t>
  </si>
  <si>
    <t>Н0000020154</t>
  </si>
  <si>
    <t>Н0000020156</t>
  </si>
  <si>
    <t>Н0000020149</t>
  </si>
  <si>
    <t>Н0000020151</t>
  </si>
  <si>
    <t>Н0000020153</t>
  </si>
  <si>
    <t>Н0000020155</t>
  </si>
  <si>
    <t>Н0000009030</t>
  </si>
  <si>
    <t>Н0000009031</t>
  </si>
  <si>
    <t>Н0000098761</t>
  </si>
  <si>
    <t>Н0000098762</t>
  </si>
  <si>
    <t>Н0000099227</t>
  </si>
  <si>
    <t>Н0000098760</t>
  </si>
  <si>
    <t>Н0000090017</t>
  </si>
  <si>
    <t>Н0000009045</t>
  </si>
  <si>
    <t>Н0000010022</t>
  </si>
  <si>
    <t>Н0000010023</t>
  </si>
  <si>
    <t>Н0000010057</t>
  </si>
  <si>
    <t>Н0000098682</t>
  </si>
  <si>
    <t>Н0000098686</t>
  </si>
  <si>
    <t>М0000026961</t>
  </si>
  <si>
    <t>М0000026962</t>
  </si>
  <si>
    <t>М0000026963</t>
  </si>
  <si>
    <t>М0000026960</t>
  </si>
  <si>
    <t>М0000026964</t>
  </si>
  <si>
    <t>М0000026965</t>
  </si>
  <si>
    <t>М0000026966</t>
  </si>
  <si>
    <t>М0000003428</t>
  </si>
  <si>
    <t>М0000003429</t>
  </si>
  <si>
    <t>Н0000097304</t>
  </si>
  <si>
    <t>Н0000097891</t>
  </si>
  <si>
    <t>Н0000099916</t>
  </si>
  <si>
    <t>Н0000099917</t>
  </si>
  <si>
    <t>Н0000099918</t>
  </si>
  <si>
    <t>Н0000099919</t>
  </si>
  <si>
    <t>Н0000099920</t>
  </si>
  <si>
    <t>Н0000010082</t>
  </si>
  <si>
    <t>Н0000099921</t>
  </si>
  <si>
    <t>Н0000025035</t>
  </si>
  <si>
    <t>Н0000099922</t>
  </si>
  <si>
    <t>Н0000025036</t>
  </si>
  <si>
    <t>Н0000099923</t>
  </si>
  <si>
    <t>Н0000099924</t>
  </si>
  <si>
    <t>Н0000099925</t>
  </si>
  <si>
    <t>Н0000099926</t>
  </si>
  <si>
    <t>Н0000099927</t>
  </si>
  <si>
    <t>Н0000099928</t>
  </si>
  <si>
    <t>Н0000099929</t>
  </si>
  <si>
    <t>Н0000099930</t>
  </si>
  <si>
    <t>Н0000099933</t>
  </si>
  <si>
    <t>Н0000099934</t>
  </si>
  <si>
    <t>Н0000099935</t>
  </si>
  <si>
    <t>Н0000025025</t>
  </si>
  <si>
    <t>Н0000099936</t>
  </si>
  <si>
    <t>Н0000099942</t>
  </si>
  <si>
    <t>Н0000099943</t>
  </si>
  <si>
    <t>Н0000099944</t>
  </si>
  <si>
    <t>Н0000099945</t>
  </si>
  <si>
    <t>Н0000099946</t>
  </si>
  <si>
    <t>Н0000099951</t>
  </si>
  <si>
    <t>Н0000099952</t>
  </si>
  <si>
    <t>Н0000099953</t>
  </si>
  <si>
    <t>Н0000099954</t>
  </si>
  <si>
    <t>Н0000099955</t>
  </si>
  <si>
    <t>Н0000099956</t>
  </si>
  <si>
    <t>Н0000099957</t>
  </si>
  <si>
    <t>Н0000025026</t>
  </si>
  <si>
    <t>Н0000099958</t>
  </si>
  <si>
    <t>Н0000099959</t>
  </si>
  <si>
    <t>Н0000099947</t>
  </si>
  <si>
    <t>Н0000099948</t>
  </si>
  <si>
    <t>Н0000099949</t>
  </si>
  <si>
    <t>Н0000025041</t>
  </si>
  <si>
    <t>Н0000025042</t>
  </si>
  <si>
    <t>Н0000099950</t>
  </si>
  <si>
    <t>Н0000004017</t>
  </si>
  <si>
    <t>Н0000004001</t>
  </si>
  <si>
    <t>Н0000004005</t>
  </si>
  <si>
    <t>Н0000004006</t>
  </si>
  <si>
    <t>Н0000004008</t>
  </si>
  <si>
    <t>Н0000096104</t>
  </si>
  <si>
    <t>Н0000004009</t>
  </si>
  <si>
    <t>Н0000004301</t>
  </si>
  <si>
    <t>Н0000002424</t>
  </si>
  <si>
    <t>Н0000002425</t>
  </si>
  <si>
    <t>Н0000004007</t>
  </si>
  <si>
    <t>Н0000097084</t>
  </si>
  <si>
    <t>Н0000097085</t>
  </si>
  <si>
    <t>Н0000004010</t>
  </si>
  <si>
    <t>Н0000004011</t>
  </si>
  <si>
    <t>Н0000004003</t>
  </si>
  <si>
    <t>Н0000004004</t>
  </si>
  <si>
    <t>Н0000096112</t>
  </si>
  <si>
    <t>Н0000004015</t>
  </si>
  <si>
    <t>Н0000004014</t>
  </si>
  <si>
    <t>Н0000004013</t>
  </si>
  <si>
    <t>Н0000004018</t>
  </si>
  <si>
    <t>Н0000098812</t>
  </si>
  <si>
    <t>Н0000096105</t>
  </si>
  <si>
    <t>Н0000095008</t>
  </si>
  <si>
    <t>Н0000004016</t>
  </si>
  <si>
    <t>Н0000004012</t>
  </si>
  <si>
    <t>E0000000093</t>
  </si>
  <si>
    <t>Н0000004002</t>
  </si>
  <si>
    <t>Н0000096026</t>
  </si>
  <si>
    <t>Н0000002020</t>
  </si>
  <si>
    <t>Н0000002001</t>
  </si>
  <si>
    <t>Н0000002015</t>
  </si>
  <si>
    <t>Н0000002016</t>
  </si>
  <si>
    <t>Н0000002018</t>
  </si>
  <si>
    <t>Н0000096106</t>
  </si>
  <si>
    <t>Н0000099237</t>
  </si>
  <si>
    <t>Н0000096932</t>
  </si>
  <si>
    <t>Н0000002019</t>
  </si>
  <si>
    <t>Н0000002410</t>
  </si>
  <si>
    <t>Н0000002003</t>
  </si>
  <si>
    <t>Н0000002004</t>
  </si>
  <si>
    <t>Н0000002017</t>
  </si>
  <si>
    <t>Н0000097086</t>
  </si>
  <si>
    <t>Н0000097087</t>
  </si>
  <si>
    <t>Н0000002009</t>
  </si>
  <si>
    <t>Н0000002007</t>
  </si>
  <si>
    <t>Н0000002008</t>
  </si>
  <si>
    <t>Н0000002013</t>
  </si>
  <si>
    <t>Н0000002014</t>
  </si>
  <si>
    <t>Н0000096107</t>
  </si>
  <si>
    <t>Н0000096975</t>
  </si>
  <si>
    <t>Н0000002022</t>
  </si>
  <si>
    <t>Н0000002005</t>
  </si>
  <si>
    <t>Н0000002006</t>
  </si>
  <si>
    <t>Н0000002023</t>
  </si>
  <si>
    <t>Н0000098811</t>
  </si>
  <si>
    <t>Н0000095573</t>
  </si>
  <si>
    <t>Н0000002010</t>
  </si>
  <si>
    <t>Н0000002011</t>
  </si>
  <si>
    <t>Н0000002021</t>
  </si>
  <si>
    <t>Н0000002012</t>
  </si>
  <si>
    <t>Н0000002002</t>
  </si>
  <si>
    <t>Н0000096027</t>
  </si>
  <si>
    <t>Н0000009001</t>
  </si>
  <si>
    <t>Н0000005001</t>
  </si>
  <si>
    <t>Н0000005007</t>
  </si>
  <si>
    <t>Н0000005017</t>
  </si>
  <si>
    <t>Н0000005018</t>
  </si>
  <si>
    <t>Н0000005005</t>
  </si>
  <si>
    <t>Н0000096109</t>
  </si>
  <si>
    <t>Н0000005006</t>
  </si>
  <si>
    <t>Н0000002417</t>
  </si>
  <si>
    <t>Н0000005004</t>
  </si>
  <si>
    <t>Н0000005009</t>
  </si>
  <si>
    <t>Н0000005011</t>
  </si>
  <si>
    <t>Н0000005013</t>
  </si>
  <si>
    <t>Н0000005014</t>
  </si>
  <si>
    <t>Н0000096114</t>
  </si>
  <si>
    <t>Н0000005002</t>
  </si>
  <si>
    <t>Н0000005015</t>
  </si>
  <si>
    <t>Н0000005016</t>
  </si>
  <si>
    <t>Н0000005012</t>
  </si>
  <si>
    <t>Н0000098818</t>
  </si>
  <si>
    <t>Н0000096111</t>
  </si>
  <si>
    <t>Н0000095093</t>
  </si>
  <si>
    <t>Н0000005019</t>
  </si>
  <si>
    <t>Н0000005003</t>
  </si>
  <si>
    <t>Н0000005010</t>
  </si>
  <si>
    <t>E0000000088</t>
  </si>
  <si>
    <t>Н0000005008</t>
  </si>
  <si>
    <t>Н0000096028</t>
  </si>
  <si>
    <t>Н0000007001</t>
  </si>
  <si>
    <t>Н0000096650</t>
  </si>
  <si>
    <t>E0000000097</t>
  </si>
  <si>
    <t>Н0000096931</t>
  </si>
  <si>
    <t>Н0000096587</t>
  </si>
  <si>
    <t>Н0000096588</t>
  </si>
  <si>
    <t>Н0000001101</t>
  </si>
  <si>
    <t>E0000000098</t>
  </si>
  <si>
    <t>Н0000018000</t>
  </si>
  <si>
    <t>Н0000097041</t>
  </si>
  <si>
    <t>Н0000095097</t>
  </si>
  <si>
    <t>Н0000097866</t>
  </si>
  <si>
    <t>Н0000097700</t>
  </si>
  <si>
    <t>E0000029614</t>
  </si>
  <si>
    <t>Н0000003022</t>
  </si>
  <si>
    <t>Н0000003008</t>
  </si>
  <si>
    <t>Н0000003005</t>
  </si>
  <si>
    <t>Н0000003006</t>
  </si>
  <si>
    <t>Н0000003021</t>
  </si>
  <si>
    <t>Н0000096108</t>
  </si>
  <si>
    <t>E0000000087</t>
  </si>
  <si>
    <t>Н0000003007</t>
  </si>
  <si>
    <t>Н0000002412</t>
  </si>
  <si>
    <t>Н0000095095</t>
  </si>
  <si>
    <t>Н0000003011</t>
  </si>
  <si>
    <t>Н0000003020</t>
  </si>
  <si>
    <t>Н0000097102</t>
  </si>
  <si>
    <t>Н0000003013</t>
  </si>
  <si>
    <t>Н0000003015</t>
  </si>
  <si>
    <t>Н0000003001</t>
  </si>
  <si>
    <t>Н0000003002</t>
  </si>
  <si>
    <t>Н0000096113</t>
  </si>
  <si>
    <t>Н0000003018</t>
  </si>
  <si>
    <t>Н0000003016</t>
  </si>
  <si>
    <t>Н0000003017</t>
  </si>
  <si>
    <t>Н0000003023</t>
  </si>
  <si>
    <t>Н0000098819</t>
  </si>
  <si>
    <t>Н0000096110</t>
  </si>
  <si>
    <t>Н0000003003</t>
  </si>
  <si>
    <t>Н0000003004</t>
  </si>
  <si>
    <t>Н0000003019</t>
  </si>
  <si>
    <t>Н0000003014</t>
  </si>
  <si>
    <t>E0000000091</t>
  </si>
  <si>
    <t>Н0000003009</t>
  </si>
  <si>
    <t>Н0000096029</t>
  </si>
  <si>
    <t>E0000000090</t>
  </si>
  <si>
    <t>E0000029629</t>
  </si>
  <si>
    <t>Н0000008001</t>
  </si>
  <si>
    <t>002.31.0415.101.01.01.L</t>
  </si>
  <si>
    <t>002.31.0415.101.01.01.R</t>
  </si>
  <si>
    <t>Н0000009044</t>
  </si>
  <si>
    <t>ИНФОРМАЦИЯ
В ПРАЙСЕ</t>
  </si>
  <si>
    <r>
      <t xml:space="preserve">Шторка на ванну 2-х створчатая раздвижная "КУПЕ"
</t>
    </r>
    <r>
      <rPr>
        <i/>
        <sz val="10"/>
        <rFont val="Times New Roman"/>
        <family val="1"/>
        <charset val="204"/>
      </rPr>
      <t>ЧАЙКА, КАПЛИ</t>
    </r>
  </si>
  <si>
    <r>
      <t xml:space="preserve">Шторка на ванну 3-х створчатая "КЛАССИК"
</t>
    </r>
    <r>
      <rPr>
        <i/>
        <sz val="10"/>
        <rFont val="Times New Roman"/>
        <family val="1"/>
        <charset val="204"/>
      </rPr>
      <t>ЧАЙКА, КАПЛИ, БРИЗ</t>
    </r>
  </si>
  <si>
    <r>
      <t xml:space="preserve">ЭКО-wood; </t>
    </r>
    <r>
      <rPr>
        <b/>
        <sz val="10"/>
        <color theme="1"/>
        <rFont val="Times New Roman"/>
        <family val="1"/>
        <charset val="204"/>
      </rPr>
      <t>Тумба-50</t>
    </r>
    <r>
      <rPr>
        <sz val="10"/>
        <color theme="1"/>
        <rFont val="Times New Roman"/>
        <family val="1"/>
        <charset val="204"/>
      </rPr>
      <t>, без смен. Эл-ов, разобр., Дуб тёмный</t>
    </r>
  </si>
  <si>
    <r>
      <t>ЭКО-wood; Комплект смен. Эл-ов для Тумбы-</t>
    </r>
    <r>
      <rPr>
        <b/>
        <sz val="10"/>
        <color theme="1"/>
        <rFont val="Times New Roman"/>
        <family val="1"/>
        <charset val="204"/>
      </rPr>
      <t>50</t>
    </r>
    <r>
      <rPr>
        <sz val="10"/>
        <color theme="1"/>
        <rFont val="Times New Roman"/>
        <family val="1"/>
        <charset val="204"/>
      </rPr>
      <t>, Дуб выбеленный</t>
    </r>
  </si>
  <si>
    <r>
      <t xml:space="preserve">ЭКО-wood; </t>
    </r>
    <r>
      <rPr>
        <b/>
        <sz val="10"/>
        <color theme="1"/>
        <rFont val="Times New Roman"/>
        <family val="1"/>
        <charset val="204"/>
      </rPr>
      <t>Тумба-55</t>
    </r>
    <r>
      <rPr>
        <sz val="10"/>
        <color theme="1"/>
        <rFont val="Times New Roman"/>
        <family val="1"/>
        <charset val="204"/>
      </rPr>
      <t>, без смен. Эл-ов, разобр., Дуб тёмный</t>
    </r>
  </si>
  <si>
    <r>
      <t>ЭКО-wood; Комплект смен. Эл-ов для Тумбы-</t>
    </r>
    <r>
      <rPr>
        <b/>
        <sz val="10"/>
        <color theme="1"/>
        <rFont val="Times New Roman"/>
        <family val="1"/>
        <charset val="204"/>
      </rPr>
      <t>55,</t>
    </r>
    <r>
      <rPr>
        <sz val="10"/>
        <color theme="1"/>
        <rFont val="Times New Roman"/>
        <family val="1"/>
        <charset val="204"/>
      </rPr>
      <t xml:space="preserve"> Дуб выбеленный</t>
    </r>
  </si>
  <si>
    <r>
      <t xml:space="preserve">ЭКО-wood; </t>
    </r>
    <r>
      <rPr>
        <b/>
        <sz val="10"/>
        <color theme="1"/>
        <rFont val="Times New Roman"/>
        <family val="1"/>
        <charset val="204"/>
      </rPr>
      <t>Тумба-60</t>
    </r>
    <r>
      <rPr>
        <sz val="10"/>
        <color theme="1"/>
        <rFont val="Times New Roman"/>
        <family val="1"/>
        <charset val="204"/>
      </rPr>
      <t>, без смен. Эл-ов, разобр., Дуб тёмный</t>
    </r>
  </si>
  <si>
    <r>
      <t>ЭКО-wood; Комплект смен. Эл-ов для Тумбы-</t>
    </r>
    <r>
      <rPr>
        <b/>
        <sz val="10"/>
        <color theme="1"/>
        <rFont val="Times New Roman"/>
        <family val="1"/>
        <charset val="204"/>
      </rPr>
      <t>60</t>
    </r>
    <r>
      <rPr>
        <sz val="10"/>
        <color theme="1"/>
        <rFont val="Times New Roman"/>
        <family val="1"/>
        <charset val="204"/>
      </rPr>
      <t>, Дуб выбеленный</t>
    </r>
  </si>
  <si>
    <r>
      <t xml:space="preserve">ЭКО-wood; </t>
    </r>
    <r>
      <rPr>
        <b/>
        <sz val="10"/>
        <color theme="1"/>
        <rFont val="Times New Roman"/>
        <family val="1"/>
        <charset val="204"/>
      </rPr>
      <t>Зеркало-50</t>
    </r>
    <r>
      <rPr>
        <sz val="10"/>
        <color theme="1"/>
        <rFont val="Times New Roman"/>
        <family val="1"/>
        <charset val="204"/>
      </rPr>
      <t>, с подсветкой, Дуб тёмный</t>
    </r>
  </si>
  <si>
    <r>
      <t xml:space="preserve">ЭКО-wood; </t>
    </r>
    <r>
      <rPr>
        <b/>
        <sz val="10"/>
        <color theme="1"/>
        <rFont val="Times New Roman"/>
        <family val="1"/>
        <charset val="204"/>
      </rPr>
      <t>Зеркало-55</t>
    </r>
    <r>
      <rPr>
        <sz val="10"/>
        <color theme="1"/>
        <rFont val="Times New Roman"/>
        <family val="1"/>
        <charset val="204"/>
      </rPr>
      <t>, с подсветкой, Дуб тёмный</t>
    </r>
  </si>
  <si>
    <r>
      <t xml:space="preserve">ЭКО-wood; </t>
    </r>
    <r>
      <rPr>
        <b/>
        <sz val="10"/>
        <color theme="1"/>
        <rFont val="Times New Roman"/>
        <family val="1"/>
        <charset val="204"/>
      </rPr>
      <t>Зеркало-60</t>
    </r>
    <r>
      <rPr>
        <sz val="10"/>
        <color theme="1"/>
        <rFont val="Times New Roman"/>
        <family val="1"/>
        <charset val="204"/>
      </rPr>
      <t>, с подсветкой, Дуб тёмный</t>
    </r>
  </si>
  <si>
    <r>
      <t xml:space="preserve">ЭКО-wood; </t>
    </r>
    <r>
      <rPr>
        <b/>
        <sz val="10"/>
        <color theme="1"/>
        <rFont val="Times New Roman"/>
        <family val="1"/>
        <charset val="204"/>
      </rPr>
      <t>Пенал-30</t>
    </r>
    <r>
      <rPr>
        <sz val="10"/>
        <color theme="1"/>
        <rFont val="Times New Roman"/>
        <family val="1"/>
        <charset val="204"/>
      </rPr>
      <t>, без смен. Эл-ов, разобр., Дуб тёмный</t>
    </r>
  </si>
  <si>
    <r>
      <t xml:space="preserve">МЕБЕЛЬ </t>
    </r>
    <r>
      <rPr>
        <b/>
        <sz val="18"/>
        <color rgb="FFFF0000"/>
        <rFont val="Times New Roman"/>
        <family val="1"/>
        <charset val="204"/>
      </rPr>
      <t>"ЭКО"</t>
    </r>
    <r>
      <rPr>
        <sz val="18"/>
        <color theme="1"/>
        <rFont val="Times New Roman"/>
        <family val="1"/>
        <charset val="204"/>
      </rPr>
      <t xml:space="preserve"> ПОСТАВЛЯЕТСЯ В 
РАЗОБРАННОМ ВИДЕ</t>
    </r>
  </si>
  <si>
    <r>
      <rPr>
        <b/>
        <sz val="10"/>
        <color theme="1"/>
        <rFont val="Times New Roman"/>
        <family val="1"/>
        <charset val="204"/>
      </rPr>
      <t xml:space="preserve">Тумба 50 </t>
    </r>
    <r>
      <rPr>
        <sz val="10"/>
        <color theme="1"/>
        <rFont val="Times New Roman"/>
        <family val="1"/>
        <charset val="204"/>
      </rPr>
      <t>под раковину, без смен. эл-ов, разобр., Белый</t>
    </r>
  </si>
  <si>
    <r>
      <rPr>
        <b/>
        <sz val="10"/>
        <color theme="1"/>
        <rFont val="Times New Roman"/>
        <family val="1"/>
        <charset val="204"/>
      </rPr>
      <t>Шкаф зеркальный-50</t>
    </r>
    <r>
      <rPr>
        <sz val="10"/>
        <color theme="1"/>
        <rFont val="Times New Roman"/>
        <family val="1"/>
        <charset val="204"/>
      </rPr>
      <t>, без смен. эл-ов, разобр.</t>
    </r>
  </si>
  <si>
    <r>
      <t xml:space="preserve">Комплект смен. эл-ов для </t>
    </r>
    <r>
      <rPr>
        <b/>
        <sz val="10"/>
        <color theme="1"/>
        <rFont val="Times New Roman"/>
        <family val="1"/>
        <charset val="204"/>
      </rPr>
      <t>Тумбы-50</t>
    </r>
    <r>
      <rPr>
        <sz val="10"/>
        <color theme="1"/>
        <rFont val="Times New Roman"/>
        <family val="1"/>
        <charset val="204"/>
      </rPr>
      <t>, Белый</t>
    </r>
  </si>
  <si>
    <r>
      <rPr>
        <b/>
        <sz val="10"/>
        <color theme="1"/>
        <rFont val="Times New Roman"/>
        <family val="1"/>
        <charset val="204"/>
      </rPr>
      <t xml:space="preserve">Тумба 55 </t>
    </r>
    <r>
      <rPr>
        <sz val="10"/>
        <color theme="1"/>
        <rFont val="Times New Roman"/>
        <family val="1"/>
        <charset val="204"/>
      </rPr>
      <t>под раковину, без смен. эл-ов, разобр., Белый</t>
    </r>
  </si>
  <si>
    <r>
      <rPr>
        <b/>
        <sz val="10"/>
        <color theme="1"/>
        <rFont val="Times New Roman"/>
        <family val="1"/>
        <charset val="204"/>
      </rPr>
      <t>Шкаф зеркальный-55</t>
    </r>
    <r>
      <rPr>
        <sz val="10"/>
        <color theme="1"/>
        <rFont val="Times New Roman"/>
        <family val="1"/>
        <charset val="204"/>
      </rPr>
      <t>, без смен. эл-ов, разобр.</t>
    </r>
  </si>
  <si>
    <r>
      <t xml:space="preserve">Комплект смен. эл-ов для </t>
    </r>
    <r>
      <rPr>
        <b/>
        <sz val="10"/>
        <color theme="1"/>
        <rFont val="Times New Roman"/>
        <family val="1"/>
        <charset val="204"/>
      </rPr>
      <t>Тумбы-55</t>
    </r>
    <r>
      <rPr>
        <sz val="10"/>
        <color theme="1"/>
        <rFont val="Times New Roman"/>
        <family val="1"/>
        <charset val="204"/>
      </rPr>
      <t>, Белый</t>
    </r>
  </si>
  <si>
    <r>
      <rPr>
        <b/>
        <sz val="10"/>
        <color theme="1"/>
        <rFont val="Times New Roman"/>
        <family val="1"/>
        <charset val="204"/>
      </rPr>
      <t>Тумба 60</t>
    </r>
    <r>
      <rPr>
        <sz val="10"/>
        <color theme="1"/>
        <rFont val="Times New Roman"/>
        <family val="1"/>
        <charset val="204"/>
      </rPr>
      <t xml:space="preserve"> под раковину, без смен. эл-ов, разобр., Белый</t>
    </r>
  </si>
  <si>
    <r>
      <rPr>
        <b/>
        <sz val="10"/>
        <color theme="1"/>
        <rFont val="Times New Roman"/>
        <family val="1"/>
        <charset val="204"/>
      </rPr>
      <t>Шкаф зеркальный-60</t>
    </r>
    <r>
      <rPr>
        <sz val="10"/>
        <color theme="1"/>
        <rFont val="Times New Roman"/>
        <family val="1"/>
        <charset val="204"/>
      </rPr>
      <t>, без смен. эл-ов, разобр.</t>
    </r>
  </si>
  <si>
    <r>
      <t xml:space="preserve">Комплект смен. эл-ов для </t>
    </r>
    <r>
      <rPr>
        <b/>
        <sz val="10"/>
        <color theme="1"/>
        <rFont val="Times New Roman"/>
        <family val="1"/>
        <charset val="204"/>
      </rPr>
      <t>Тумбы-60</t>
    </r>
    <r>
      <rPr>
        <sz val="10"/>
        <color theme="1"/>
        <rFont val="Times New Roman"/>
        <family val="1"/>
        <charset val="204"/>
      </rPr>
      <t>, Белый</t>
    </r>
  </si>
  <si>
    <r>
      <t xml:space="preserve">Комплект смен. эл-ов для </t>
    </r>
    <r>
      <rPr>
        <b/>
        <sz val="10"/>
        <color theme="1"/>
        <rFont val="Times New Roman"/>
        <family val="1"/>
        <charset val="204"/>
      </rPr>
      <t>Тумбы-50</t>
    </r>
    <r>
      <rPr>
        <sz val="10"/>
        <color theme="1"/>
        <rFont val="Times New Roman"/>
        <family val="1"/>
        <charset val="204"/>
      </rPr>
      <t>:</t>
    </r>
  </si>
  <si>
    <r>
      <t xml:space="preserve">Комплект смен. эл-ов для </t>
    </r>
    <r>
      <rPr>
        <b/>
        <sz val="10"/>
        <color theme="1"/>
        <rFont val="Times New Roman"/>
        <family val="1"/>
        <charset val="204"/>
      </rPr>
      <t>Шкафа зеркального 50 55 60</t>
    </r>
    <r>
      <rPr>
        <sz val="10"/>
        <color theme="1"/>
        <rFont val="Times New Roman"/>
        <family val="1"/>
        <charset val="204"/>
      </rPr>
      <t>:</t>
    </r>
  </si>
  <si>
    <r>
      <t xml:space="preserve">Комплект смен. эл-ов для </t>
    </r>
    <r>
      <rPr>
        <b/>
        <sz val="10"/>
        <color theme="1"/>
        <rFont val="Times New Roman"/>
        <family val="1"/>
        <charset val="204"/>
      </rPr>
      <t>Тумбы-55</t>
    </r>
    <r>
      <rPr>
        <sz val="10"/>
        <color theme="1"/>
        <rFont val="Times New Roman"/>
        <family val="1"/>
        <charset val="204"/>
      </rPr>
      <t>:</t>
    </r>
  </si>
  <si>
    <r>
      <t xml:space="preserve">Комплект смен. эл-ов для </t>
    </r>
    <r>
      <rPr>
        <b/>
        <sz val="10"/>
        <color theme="1"/>
        <rFont val="Times New Roman"/>
        <family val="1"/>
        <charset val="204"/>
      </rPr>
      <t>Тумбы-60</t>
    </r>
    <r>
      <rPr>
        <sz val="10"/>
        <color theme="1"/>
        <rFont val="Times New Roman"/>
        <family val="1"/>
        <charset val="204"/>
      </rPr>
      <t>:</t>
    </r>
  </si>
  <si>
    <r>
      <rPr>
        <b/>
        <sz val="10"/>
        <color theme="1"/>
        <rFont val="Times New Roman"/>
        <family val="1"/>
        <charset val="204"/>
      </rPr>
      <t>Зеркало-50</t>
    </r>
    <r>
      <rPr>
        <sz val="10"/>
        <color theme="1"/>
        <rFont val="Times New Roman"/>
        <family val="1"/>
        <charset val="204"/>
      </rPr>
      <t>, Эко</t>
    </r>
  </si>
  <si>
    <r>
      <rPr>
        <b/>
        <sz val="10"/>
        <color theme="1"/>
        <rFont val="Times New Roman"/>
        <family val="1"/>
        <charset val="204"/>
      </rPr>
      <t>Зеркало-55</t>
    </r>
    <r>
      <rPr>
        <sz val="10"/>
        <color theme="1"/>
        <rFont val="Times New Roman"/>
        <family val="1"/>
        <charset val="204"/>
      </rPr>
      <t>, Эко</t>
    </r>
  </si>
  <si>
    <r>
      <rPr>
        <b/>
        <sz val="10"/>
        <color theme="1"/>
        <rFont val="Times New Roman"/>
        <family val="1"/>
        <charset val="204"/>
      </rPr>
      <t>Зеркало-60</t>
    </r>
    <r>
      <rPr>
        <sz val="10"/>
        <color theme="1"/>
        <rFont val="Times New Roman"/>
        <family val="1"/>
        <charset val="204"/>
      </rPr>
      <t>, Эко</t>
    </r>
  </si>
  <si>
    <r>
      <t xml:space="preserve">Тумба </t>
    </r>
    <r>
      <rPr>
        <b/>
        <sz val="10"/>
        <color theme="1"/>
        <rFont val="Times New Roman"/>
        <family val="1"/>
        <charset val="204"/>
      </rPr>
      <t>62</t>
    </r>
    <r>
      <rPr>
        <sz val="10"/>
        <color theme="1"/>
        <rFont val="Times New Roman"/>
        <family val="1"/>
        <charset val="204"/>
      </rPr>
      <t xml:space="preserve">  2 ящика</t>
    </r>
  </si>
  <si>
    <r>
      <t xml:space="preserve">Тумба </t>
    </r>
    <r>
      <rPr>
        <b/>
        <sz val="10"/>
        <color theme="1"/>
        <rFont val="Times New Roman"/>
        <family val="1"/>
        <charset val="204"/>
      </rPr>
      <t>77</t>
    </r>
    <r>
      <rPr>
        <sz val="10"/>
        <color theme="1"/>
        <rFont val="Times New Roman"/>
        <family val="1"/>
        <charset val="204"/>
      </rPr>
      <t xml:space="preserve">  2 ящика</t>
    </r>
  </si>
  <si>
    <r>
      <t xml:space="preserve">Тумба </t>
    </r>
    <r>
      <rPr>
        <b/>
        <sz val="10"/>
        <color theme="1"/>
        <rFont val="Times New Roman"/>
        <family val="1"/>
        <charset val="204"/>
      </rPr>
      <t>82</t>
    </r>
    <r>
      <rPr>
        <sz val="10"/>
        <color theme="1"/>
        <rFont val="Times New Roman"/>
        <family val="1"/>
        <charset val="204"/>
      </rPr>
      <t xml:space="preserve">  2 ящика</t>
    </r>
  </si>
  <si>
    <r>
      <t xml:space="preserve">Тумба </t>
    </r>
    <r>
      <rPr>
        <b/>
        <sz val="10"/>
        <color theme="1"/>
        <rFont val="Times New Roman"/>
        <family val="1"/>
        <charset val="204"/>
      </rPr>
      <t>101</t>
    </r>
    <r>
      <rPr>
        <sz val="10"/>
        <color theme="1"/>
        <rFont val="Times New Roman"/>
        <family val="1"/>
        <charset val="204"/>
      </rPr>
      <t xml:space="preserve"> 2 ящика </t>
    </r>
    <r>
      <rPr>
        <b/>
        <sz val="10"/>
        <color theme="1"/>
        <rFont val="Times New Roman"/>
        <family val="1"/>
        <charset val="204"/>
      </rPr>
      <t>слева/справа</t>
    </r>
    <r>
      <rPr>
        <sz val="10"/>
        <color theme="1"/>
        <rFont val="Times New Roman"/>
        <family val="1"/>
        <charset val="204"/>
      </rPr>
      <t>, 2 двери</t>
    </r>
  </si>
  <si>
    <r>
      <t xml:space="preserve">Тумба </t>
    </r>
    <r>
      <rPr>
        <b/>
        <sz val="10"/>
        <color theme="1"/>
        <rFont val="Times New Roman"/>
        <family val="1"/>
        <charset val="204"/>
      </rPr>
      <t>101</t>
    </r>
    <r>
      <rPr>
        <sz val="10"/>
        <color theme="1"/>
        <rFont val="Times New Roman"/>
        <family val="1"/>
        <charset val="204"/>
      </rPr>
      <t xml:space="preserve">  4 ящика, 1 дверь</t>
    </r>
  </si>
  <si>
    <r>
      <t xml:space="preserve">Тумба </t>
    </r>
    <r>
      <rPr>
        <b/>
        <sz val="10"/>
        <color theme="1"/>
        <rFont val="Times New Roman"/>
        <family val="1"/>
        <charset val="204"/>
      </rPr>
      <t>123</t>
    </r>
    <r>
      <rPr>
        <sz val="10"/>
        <color theme="1"/>
        <rFont val="Times New Roman"/>
        <family val="1"/>
        <charset val="204"/>
      </rPr>
      <t xml:space="preserve"> 2 ящика </t>
    </r>
    <r>
      <rPr>
        <b/>
        <sz val="10"/>
        <color theme="1"/>
        <rFont val="Times New Roman"/>
        <family val="1"/>
        <charset val="204"/>
      </rPr>
      <t>слева/справа</t>
    </r>
    <r>
      <rPr>
        <sz val="10"/>
        <color theme="1"/>
        <rFont val="Times New Roman"/>
        <family val="1"/>
        <charset val="204"/>
      </rPr>
      <t>, 2 двери</t>
    </r>
  </si>
  <si>
    <r>
      <t xml:space="preserve">Тумба </t>
    </r>
    <r>
      <rPr>
        <b/>
        <sz val="10"/>
        <color theme="1"/>
        <rFont val="Times New Roman"/>
        <family val="1"/>
        <charset val="204"/>
      </rPr>
      <t>123</t>
    </r>
    <r>
      <rPr>
        <sz val="10"/>
        <color theme="1"/>
        <rFont val="Times New Roman"/>
        <family val="1"/>
        <charset val="204"/>
      </rPr>
      <t xml:space="preserve"> 4 ящика, 1 дверь</t>
    </r>
  </si>
  <si>
    <r>
      <t xml:space="preserve">Тумба </t>
    </r>
    <r>
      <rPr>
        <b/>
        <sz val="10"/>
        <color theme="1"/>
        <rFont val="Times New Roman"/>
        <family val="1"/>
        <charset val="204"/>
      </rPr>
      <t>62</t>
    </r>
    <r>
      <rPr>
        <sz val="10"/>
        <color theme="1"/>
        <rFont val="Times New Roman"/>
        <family val="1"/>
        <charset val="204"/>
      </rPr>
      <t xml:space="preserve">  1 ящик</t>
    </r>
  </si>
  <si>
    <r>
      <t xml:space="preserve">Тумба </t>
    </r>
    <r>
      <rPr>
        <b/>
        <sz val="10"/>
        <color theme="1"/>
        <rFont val="Times New Roman"/>
        <family val="1"/>
        <charset val="204"/>
      </rPr>
      <t>77</t>
    </r>
    <r>
      <rPr>
        <sz val="10"/>
        <color theme="1"/>
        <rFont val="Times New Roman"/>
        <family val="1"/>
        <charset val="204"/>
      </rPr>
      <t xml:space="preserve">  1 ящик</t>
    </r>
  </si>
  <si>
    <r>
      <t xml:space="preserve">Тумба </t>
    </r>
    <r>
      <rPr>
        <b/>
        <sz val="10"/>
        <color theme="1"/>
        <rFont val="Times New Roman"/>
        <family val="1"/>
        <charset val="204"/>
      </rPr>
      <t>82</t>
    </r>
    <r>
      <rPr>
        <sz val="10"/>
        <color theme="1"/>
        <rFont val="Times New Roman"/>
        <family val="1"/>
        <charset val="204"/>
      </rPr>
      <t xml:space="preserve">  1 ящик</t>
    </r>
  </si>
  <si>
    <r>
      <t xml:space="preserve">Тумба </t>
    </r>
    <r>
      <rPr>
        <b/>
        <sz val="10"/>
        <color theme="1"/>
        <rFont val="Times New Roman"/>
        <family val="1"/>
        <charset val="204"/>
      </rPr>
      <t>101</t>
    </r>
    <r>
      <rPr>
        <sz val="10"/>
        <color theme="1"/>
        <rFont val="Times New Roman"/>
        <family val="1"/>
        <charset val="204"/>
      </rPr>
      <t xml:space="preserve"> 2 ящика, 1 дверь</t>
    </r>
  </si>
  <si>
    <r>
      <t xml:space="preserve">Тумба </t>
    </r>
    <r>
      <rPr>
        <b/>
        <sz val="10"/>
        <color theme="1"/>
        <rFont val="Times New Roman"/>
        <family val="1"/>
        <charset val="204"/>
      </rPr>
      <t>123</t>
    </r>
    <r>
      <rPr>
        <sz val="10"/>
        <color theme="1"/>
        <rFont val="Times New Roman"/>
        <family val="1"/>
        <charset val="204"/>
      </rPr>
      <t xml:space="preserve"> 2 ящика, 1 дверь</t>
    </r>
  </si>
  <si>
    <t>Н0000009403</t>
  </si>
  <si>
    <t xml:space="preserve"> 1400x750х600</t>
  </si>
  <si>
    <t>Оскар</t>
  </si>
  <si>
    <t>Соната</t>
  </si>
  <si>
    <t>Лагуна</t>
  </si>
  <si>
    <t>Персей</t>
  </si>
  <si>
    <t>Цезарь</t>
  </si>
  <si>
    <t>Валери</t>
  </si>
  <si>
    <t>Диана</t>
  </si>
  <si>
    <t>Берта</t>
  </si>
  <si>
    <t>Эмма 1700</t>
  </si>
  <si>
    <t>Катрин</t>
  </si>
  <si>
    <t>Вики</t>
  </si>
  <si>
    <t>Джулия</t>
  </si>
  <si>
    <t>Эмма 1500</t>
  </si>
  <si>
    <t>Кэт</t>
  </si>
  <si>
    <t>Чарли</t>
  </si>
  <si>
    <t>Ирис</t>
  </si>
  <si>
    <t>Лу-лу</t>
  </si>
  <si>
    <t>Лиза</t>
  </si>
  <si>
    <t>Сабина</t>
  </si>
  <si>
    <t>Виктория</t>
  </si>
  <si>
    <t>Лилия</t>
  </si>
  <si>
    <t>Троя</t>
  </si>
  <si>
    <t>Медея</t>
  </si>
  <si>
    <t>Эрика</t>
  </si>
  <si>
    <t>Синди</t>
  </si>
  <si>
    <t>Изабель (Л, ПР)</t>
  </si>
  <si>
    <t>Скарлет (Л, ПР)</t>
  </si>
  <si>
    <t>Лайма (Л, ПР)</t>
  </si>
  <si>
    <t>Бэлла (Л, ПР)</t>
  </si>
  <si>
    <t>Кайли (Л, ПР)</t>
  </si>
  <si>
    <t>Бриз (Л, ПР)</t>
  </si>
  <si>
    <t>Николь (Л, ПР)</t>
  </si>
  <si>
    <t>Милена (Л, ПР)</t>
  </si>
  <si>
    <t>Атлант</t>
  </si>
  <si>
    <t>Респект (Л, ПР)</t>
  </si>
  <si>
    <t>Пеарл-шелл (Л, ПР)</t>
  </si>
  <si>
    <t>Н0000009409</t>
  </si>
  <si>
    <t>Н0000009410</t>
  </si>
  <si>
    <t>Н0000009412</t>
  </si>
  <si>
    <t>Н0000020160</t>
  </si>
  <si>
    <t>Н0000020166</t>
  </si>
  <si>
    <t>Шкаф</t>
  </si>
  <si>
    <t>Шкаф открытый-20, разобр., Дуб тёмный/Дуб выбеленный</t>
  </si>
  <si>
    <t>М0000034892</t>
  </si>
  <si>
    <t>МОДЕЛЬНЫЙ РЯД "ЛИРА"</t>
  </si>
  <si>
    <t>Н0000020183</t>
  </si>
  <si>
    <t>Н0000020182</t>
  </si>
  <si>
    <t>Н0000020191</t>
  </si>
  <si>
    <t>Н0000020192</t>
  </si>
  <si>
    <t>Н0000020189</t>
  </si>
  <si>
    <t>Н0000020190</t>
  </si>
  <si>
    <t>Н0000020193</t>
  </si>
  <si>
    <t>Н0000020194</t>
  </si>
  <si>
    <t>Н0000020196</t>
  </si>
  <si>
    <t>Н0000020198</t>
  </si>
  <si>
    <t>Н0000020199</t>
  </si>
  <si>
    <t>Н0000020197</t>
  </si>
  <si>
    <t>Н0000020201</t>
  </si>
  <si>
    <t>Н0000020202</t>
  </si>
  <si>
    <t>Н0000020200</t>
  </si>
  <si>
    <t>Н0000020204</t>
  </si>
  <si>
    <t>Н0000020205</t>
  </si>
  <si>
    <t>Н0000020203</t>
  </si>
  <si>
    <t>Н0000020195</t>
  </si>
  <si>
    <t>Н0000020186</t>
  </si>
  <si>
    <t>Н0000020187</t>
  </si>
  <si>
    <t>Н0000020184</t>
  </si>
  <si>
    <t>Н0000020185</t>
  </si>
  <si>
    <t>Н0000020188</t>
  </si>
  <si>
    <t>007.11.0300.201.01.01.L</t>
  </si>
  <si>
    <t>007.11.0300.201.01.01.R</t>
  </si>
  <si>
    <t>007.11.0300.201.02.01.L</t>
  </si>
  <si>
    <t>007.11.0300.201.02.01.R</t>
  </si>
  <si>
    <t xml:space="preserve">007.11.0600.202.01.01.L </t>
  </si>
  <si>
    <t>007.11.0600.202.01.01.R</t>
  </si>
  <si>
    <t>007.12.0300.101.01.01.L</t>
  </si>
  <si>
    <t>007.12.0300.101.01.01.R</t>
  </si>
  <si>
    <t>007.12.0300.201.01.01.L</t>
  </si>
  <si>
    <t>007.12.0300.201.01.01.R</t>
  </si>
  <si>
    <t>007.12.0600.102.01.01.U</t>
  </si>
  <si>
    <t>007.21.0300.301.01.01.U</t>
  </si>
  <si>
    <t>007.21.0600.101.02.01.U</t>
  </si>
  <si>
    <t>007.21.0600.301.01.01.U</t>
  </si>
  <si>
    <t>007.31.0470.102.01.01.U</t>
  </si>
  <si>
    <t>007.31.0490.102.01.01.U</t>
  </si>
  <si>
    <t>007.31.0490.201.01.01.L</t>
  </si>
  <si>
    <t>007.31.0490.201.01.01.R</t>
  </si>
  <si>
    <t>007.31.0560.102.01.01.U</t>
  </si>
  <si>
    <t>007.31.0560.201.01.01.L</t>
  </si>
  <si>
    <t>007.31.0560.201.01.01.R</t>
  </si>
  <si>
    <t>007.31.0610.102.01.01.U</t>
  </si>
  <si>
    <t>007.31.0610.201.01.01.L</t>
  </si>
  <si>
    <t>007.31.0610.201.01.01.R</t>
  </si>
  <si>
    <t>Распашные тумбы 50-65 см</t>
  </si>
  <si>
    <t>Тумба 50 распашная, белая, Лира</t>
  </si>
  <si>
    <t>Тумба 55 распашная, белая, Лира</t>
  </si>
  <si>
    <t>Тумба 60 распашная, белая, Лира</t>
  </si>
  <si>
    <t>Тумба 65 распашная, белая, Лира</t>
  </si>
  <si>
    <t>Тумба 55 белая, левая/правая, 2 ящика, Лира</t>
  </si>
  <si>
    <t>Тумба 60 белая, левая/правая, 2 ящика, Лира</t>
  </si>
  <si>
    <t>Тумба 65 белая, левая/правая, 2 ящика, Лира</t>
  </si>
  <si>
    <t>Комод 60 белый, 3 ящ., Лира</t>
  </si>
  <si>
    <t>Комод 60 белый, корзина, Лира</t>
  </si>
  <si>
    <t>Тумба напольная 30 белая, 3 ящика, Лира</t>
  </si>
  <si>
    <t>Шкаф навесной 60 белый, 2 двери, Лира</t>
  </si>
  <si>
    <t>Н0000100390</t>
  </si>
  <si>
    <t>Н0000100391</t>
  </si>
  <si>
    <t>Н0000100392</t>
  </si>
  <si>
    <t>Н0000009454</t>
  </si>
  <si>
    <t>Н0000009453</t>
  </si>
  <si>
    <t>Н0000100219</t>
  </si>
  <si>
    <t>Н0000100266</t>
  </si>
  <si>
    <t>Н0000100270</t>
  </si>
  <si>
    <t>Н0000100271</t>
  </si>
  <si>
    <t>Н0000020163</t>
  </si>
  <si>
    <t>Н0000020164</t>
  </si>
  <si>
    <t>Смеси-
тель</t>
  </si>
  <si>
    <t>УЗО</t>
  </si>
  <si>
    <t>СМЕСИТЕЛЬ ОДНОПОЗИЦИОННЫЙ В КОМПЛЕКТЕ С ЛЕЙКОЙ И ШЛАНГОМ -</t>
  </si>
  <si>
    <t xml:space="preserve"> 1700х750х650</t>
  </si>
  <si>
    <t xml:space="preserve"> 1600х750х650</t>
  </si>
  <si>
    <t>Александрия 1700</t>
  </si>
  <si>
    <t>Александрия 1600</t>
  </si>
  <si>
    <t>Александрия 1500</t>
  </si>
  <si>
    <t>Н0000038554</t>
  </si>
  <si>
    <t>Ген. директор _________ Андрюшин Р.Г.</t>
  </si>
  <si>
    <t>в комплекте</t>
  </si>
  <si>
    <t xml:space="preserve"> 1500х700х620</t>
  </si>
  <si>
    <t xml:space="preserve"> 1500х750х650</t>
  </si>
  <si>
    <t>Н0000038555</t>
  </si>
  <si>
    <t>Н0000100406</t>
  </si>
  <si>
    <t>Н0000100407</t>
  </si>
  <si>
    <t>Валенсия</t>
  </si>
  <si>
    <t>Н0000100853</t>
  </si>
  <si>
    <t>Серия ECO 001</t>
  </si>
  <si>
    <t>Модель</t>
  </si>
  <si>
    <t>ВИД</t>
  </si>
  <si>
    <t>Серия ECO 003</t>
  </si>
  <si>
    <t>Серия ECO 004</t>
  </si>
  <si>
    <t>Серия ECO 006</t>
  </si>
  <si>
    <t>1086 раковина</t>
  </si>
  <si>
    <t>3086 ванна</t>
  </si>
  <si>
    <t xml:space="preserve">2186 ванна </t>
  </si>
  <si>
    <t>10060 раковина</t>
  </si>
  <si>
    <t>60060 ванна</t>
  </si>
  <si>
    <t>20060 ванна</t>
  </si>
  <si>
    <t>1004-к раковина</t>
  </si>
  <si>
    <t>3204-к ванна</t>
  </si>
  <si>
    <t>3001-к ванна</t>
  </si>
  <si>
    <t>Щ0000000046</t>
  </si>
  <si>
    <t>Щ0000000051</t>
  </si>
  <si>
    <t>Щ0000000052</t>
  </si>
  <si>
    <t>Щ0000000053</t>
  </si>
  <si>
    <t>Щ0000000047</t>
  </si>
  <si>
    <t>Щ0000000048</t>
  </si>
  <si>
    <t>Щ0000000049</t>
  </si>
  <si>
    <t>Щ0000000050</t>
  </si>
  <si>
    <t>Щ0000000054</t>
  </si>
  <si>
    <t>Щ0000000055</t>
  </si>
  <si>
    <t>Щ0000000056</t>
  </si>
  <si>
    <t>Щ0000000059</t>
  </si>
  <si>
    <t>Щ0000000057</t>
  </si>
  <si>
    <t>Щ0000000060</t>
  </si>
  <si>
    <t>Щ0000000058</t>
  </si>
  <si>
    <t>Щ0000000061</t>
  </si>
  <si>
    <t>Щ0000000063</t>
  </si>
  <si>
    <t>Щ0000000062</t>
  </si>
  <si>
    <t>Щ0000000066</t>
  </si>
  <si>
    <t>Щ0000000064</t>
  </si>
  <si>
    <t>Щ0000000065</t>
  </si>
  <si>
    <t>Щ0000000069</t>
  </si>
  <si>
    <t>Щ0000000068</t>
  </si>
  <si>
    <t>Щ0000000067</t>
  </si>
  <si>
    <t>Щ0000000070</t>
  </si>
  <si>
    <t>Щ0000000072</t>
  </si>
  <si>
    <t>Щ0000000071</t>
  </si>
  <si>
    <t>Щ0000000075</t>
  </si>
  <si>
    <t>Щ0000000073</t>
  </si>
  <si>
    <t>Щ0000000078</t>
  </si>
  <si>
    <t>Щ0000000074</t>
  </si>
  <si>
    <t>Щ0000000076</t>
  </si>
  <si>
    <t>Щ0000000077</t>
  </si>
  <si>
    <t>Щ0000000079</t>
  </si>
  <si>
    <t>Щ0000000080</t>
  </si>
  <si>
    <t>Щ0000000081</t>
  </si>
  <si>
    <t>Щ0000000087</t>
  </si>
  <si>
    <t>Щ0000000084</t>
  </si>
  <si>
    <t>Щ0000000238</t>
  </si>
  <si>
    <t>Щ0000000086</t>
  </si>
  <si>
    <t>Щ0000000083</t>
  </si>
  <si>
    <t>Щ0000000085</t>
  </si>
  <si>
    <t>экран</t>
  </si>
  <si>
    <t>003.42.0550.101.01.01.L</t>
  </si>
  <si>
    <t>003.42.0550.101.01.01.R</t>
  </si>
  <si>
    <t>003.42.0600.101.01.01.L</t>
  </si>
  <si>
    <t>003.42.0600.101.01.01.R</t>
  </si>
  <si>
    <t>003.42.0600.111.01.01.L</t>
  </si>
  <si>
    <t>003.42.0600.111.01.01.R</t>
  </si>
  <si>
    <t>003.42.0650.101.01.01.L</t>
  </si>
  <si>
    <t>003.42.0650.101.01.01.R</t>
  </si>
  <si>
    <t>003.42.0700.101.01.01.L</t>
  </si>
  <si>
    <t>003.42.0700.101.01.01.R</t>
  </si>
  <si>
    <t>003.21.0600.201.01.01.U</t>
  </si>
  <si>
    <t>003.21.0600.301.01.01.U</t>
  </si>
  <si>
    <t>003.31.0415.101.01.01.L</t>
  </si>
  <si>
    <t>003.31.0415.101.01.01.R</t>
  </si>
  <si>
    <t>003.31.0470.102.01.01.U</t>
  </si>
  <si>
    <t>003.31.0490.201.01.01.L</t>
  </si>
  <si>
    <t>003.31.0490.201.01.01.R</t>
  </si>
  <si>
    <t>003.31.0490.102.01.01.U</t>
  </si>
  <si>
    <t>003.31.0560.201.01.01.L</t>
  </si>
  <si>
    <t>003.31.0560.201.01.01.R</t>
  </si>
  <si>
    <t>003.31.0560.102.01.01.U</t>
  </si>
  <si>
    <t>003.31.0610.201.01.01.L</t>
  </si>
  <si>
    <t>003.31.0610.201.01.01.R</t>
  </si>
  <si>
    <t>003.31.0610.102.01.01.U</t>
  </si>
  <si>
    <t>003.31.0640.201.01.01.L</t>
  </si>
  <si>
    <t>003.31.0640.201.01.01.R</t>
  </si>
  <si>
    <t>Н0000010073</t>
  </si>
  <si>
    <t>Щ0000000691</t>
  </si>
  <si>
    <t>Н0000025050</t>
  </si>
  <si>
    <t xml:space="preserve">E000029891 </t>
  </si>
  <si>
    <t>Щ0000000217</t>
  </si>
  <si>
    <t xml:space="preserve">E000029952 </t>
  </si>
  <si>
    <t>Ванны стандарты</t>
  </si>
  <si>
    <t>Ванна Стандарт 120 Экстра</t>
  </si>
  <si>
    <t>Ванна Стандарт 130 Экстра</t>
  </si>
  <si>
    <t>Ванна Стандарт 140 Экстра</t>
  </si>
  <si>
    <t>Ванна Стандарт 150 Экстра</t>
  </si>
  <si>
    <t>Ванна Стандарт 150*75 Экстра</t>
  </si>
  <si>
    <t>Ванна Стандарт 160 Экстра</t>
  </si>
  <si>
    <t>Ванна Стандарт 170 Экстра</t>
  </si>
  <si>
    <t>Ванна Стандарт 170*75 Экстра</t>
  </si>
  <si>
    <t>Экран к ванне Стандарт 120 ЭКО</t>
  </si>
  <si>
    <t>Экран к ванне Стандарт 130 ЭКО</t>
  </si>
  <si>
    <t>Экран к ванне Стандарт 140 ЭКО</t>
  </si>
  <si>
    <t>Экран к ванне Стандарт 150 ЭКО</t>
  </si>
  <si>
    <t>Экран к ванне Стандарт 160 ЭКО</t>
  </si>
  <si>
    <t>Экран к ванне Стандарт 170 ЭКО</t>
  </si>
  <si>
    <t>Душевые кабины</t>
  </si>
  <si>
    <t>Альфа</t>
  </si>
  <si>
    <t>Alpha Кабина душевая вертикальные полосы г/м (надстройка)1500х850</t>
  </si>
  <si>
    <t>Alpha Кабина душевая горизонтальные полосы г/м (надстройка)1500х850</t>
  </si>
  <si>
    <t>Alpha Кабина душевая матовая г/м (надстройка)1500х850</t>
  </si>
  <si>
    <t>Душевой поддон Альфа в сборе</t>
  </si>
  <si>
    <t>Экран Альфа</t>
  </si>
  <si>
    <t>Омега</t>
  </si>
  <si>
    <t>Omega Кабина душевая вертикальные полосы г/м (надстройка)1700х850</t>
  </si>
  <si>
    <t>Omega Кабина душевая горизонтальные полосы г/м (надстройка)1700х850</t>
  </si>
  <si>
    <t>Omega Кабина душевая матовая г/м (надстройка)1700х850</t>
  </si>
  <si>
    <t>Душевой поддон Омега в сборе</t>
  </si>
  <si>
    <t>Экран Омега</t>
  </si>
  <si>
    <t>Сиденье белое BS-732</t>
  </si>
  <si>
    <t>Сиденье зеленое BS-732</t>
  </si>
  <si>
    <t>Сиденье синее BS-732</t>
  </si>
  <si>
    <t>Сириус</t>
  </si>
  <si>
    <t>Sirius L Кабина душевая вертикальные полосы г/м (надстройка)1200х850</t>
  </si>
  <si>
    <t>Sirius L Кабина душевая горизонтальные полосы г/м (надстройка)1200х850</t>
  </si>
  <si>
    <t>Sirius L Кабина душевая матовая г/м (надстройка)1200х850</t>
  </si>
  <si>
    <t>Sirius R Кабина душевая вертикальные полосы г/м (надстройка)1200х850</t>
  </si>
  <si>
    <t>Sirius R Кабина душевая горизонтальные полосы г/м (надстройка)1200х850</t>
  </si>
  <si>
    <t>Sirius R Кабина душевая матовая г/м (надстройка)1200х850</t>
  </si>
  <si>
    <t>Душевой поддон Сириус в сборе Левый</t>
  </si>
  <si>
    <t>Душевой поддон Сириус в сборе Правый</t>
  </si>
  <si>
    <t>Экран Сириус левый</t>
  </si>
  <si>
    <t>Экран Сириус правый</t>
  </si>
  <si>
    <t>Экран торцевой Альфа/Омега левый</t>
  </si>
  <si>
    <t>Экран торцевой Альфа/Омега правый</t>
  </si>
  <si>
    <t>Душевые поддоны</t>
  </si>
  <si>
    <t>Поддон душевой 80х80 Квадратный в комплекте</t>
  </si>
  <si>
    <t>Поддон душевой 80х80 Полукруглый в комплекте</t>
  </si>
  <si>
    <t>Поддон душевой 90х90 Квадратный в комплекте</t>
  </si>
  <si>
    <t>Поддон душевой 90х90 Полукруглый в комплекте</t>
  </si>
  <si>
    <t>Заказные</t>
  </si>
  <si>
    <t>Карниз Avocado (хром)</t>
  </si>
  <si>
    <t>Карниз D 19-2m</t>
  </si>
  <si>
    <t>Карниз Iris (хром)</t>
  </si>
  <si>
    <t>Карниз Loco (хром)</t>
  </si>
  <si>
    <t>Карниз Lu-Lu хром</t>
  </si>
  <si>
    <t>Карниз Milena</t>
  </si>
  <si>
    <t>Карниз R 90</t>
  </si>
  <si>
    <t>Карниз R 90 хром</t>
  </si>
  <si>
    <t>Карниз Royal 1400х1400 (хром)</t>
  </si>
  <si>
    <t>Карниз S 110х120 (хром)</t>
  </si>
  <si>
    <t>Карниз S 120х70 (хром)</t>
  </si>
  <si>
    <t>Карниз S 150х80 (хром)</t>
  </si>
  <si>
    <t>Карниз S 160х75 (хром)</t>
  </si>
  <si>
    <t>Карниз S1400х700 (хром)</t>
  </si>
  <si>
    <t>Карниз S80</t>
  </si>
  <si>
    <t>Карниз S90</t>
  </si>
  <si>
    <t>Карниз Voice</t>
  </si>
  <si>
    <t>Карниз Voice (хром)</t>
  </si>
  <si>
    <t>Карниз Voice 150 (хром)</t>
  </si>
  <si>
    <t>Карниз Voice D (хром)</t>
  </si>
  <si>
    <t>Карниз Белла 1400х750 (хром)</t>
  </si>
  <si>
    <t>Карниз Д19-2м(хром)</t>
  </si>
  <si>
    <t>Карниз Изабель 1700х1000 (хром)</t>
  </si>
  <si>
    <t>Карниз Персей 1900х900 (хром)</t>
  </si>
  <si>
    <t>Карниз Сабина 1600х1600 (хром)</t>
  </si>
  <si>
    <t>Карниз Атлант 2050х1200</t>
  </si>
  <si>
    <t>Карниз Белла 1400х750</t>
  </si>
  <si>
    <t>Карниз Берта, Катрин 1700х700</t>
  </si>
  <si>
    <t>Карниз Бриз 1500х950</t>
  </si>
  <si>
    <t>Карниз Валери 1700х850</t>
  </si>
  <si>
    <t>Карниз Вики 1600х750</t>
  </si>
  <si>
    <t>Карниз Джулия 1600х700</t>
  </si>
  <si>
    <t>Карниз Диана 1700х750</t>
  </si>
  <si>
    <t>Карниз Изабель 1700х1000</t>
  </si>
  <si>
    <t>Карниз Ирис, Лу-Лу 1300х700</t>
  </si>
  <si>
    <t>Карниз Кайли 1500х1000</t>
  </si>
  <si>
    <t>Карниз Кэт, Чарли 1500х700</t>
  </si>
  <si>
    <t>Карниз Лагуна 1800х900</t>
  </si>
  <si>
    <t>Карниз Лайма 1600х950</t>
  </si>
  <si>
    <t>Карниз Лиза 1200х700</t>
  </si>
  <si>
    <t>Карниз Лилия 1500х1500</t>
  </si>
  <si>
    <t>Карниз Медея 1400x1400</t>
  </si>
  <si>
    <t>Карниз Милена 1700х940</t>
  </si>
  <si>
    <t>Карниз Мишель 1700х950</t>
  </si>
  <si>
    <t>Карниз Николь 1570x1030</t>
  </si>
  <si>
    <t>Карниз Оскар 1890х1150</t>
  </si>
  <si>
    <t>Карниз Пеарл-Шелл 1600х1040</t>
  </si>
  <si>
    <t>Карниз Персей 1900х900</t>
  </si>
  <si>
    <t>Карниз Респект 1800х1300</t>
  </si>
  <si>
    <t>Карниз Сабина 1600х1600</t>
  </si>
  <si>
    <t>Карниз Синди 1250x1250</t>
  </si>
  <si>
    <t>Карниз Скарлет 1670х960</t>
  </si>
  <si>
    <t>Карниз Соната 1800х1150</t>
  </si>
  <si>
    <t>Карниз Троя 1500х1500</t>
  </si>
  <si>
    <t>Карниз Цезарь 1800х800</t>
  </si>
  <si>
    <t>Карниз Эрика 1400x1400</t>
  </si>
  <si>
    <t>Карнизы ХРОМИРОВАННЫЕ</t>
  </si>
  <si>
    <t>Карниз 1250*1250 мм Синди нержавеющий арт. 07301</t>
  </si>
  <si>
    <t>Карниз 1400*1400 мм Эрика нержавеющий арт. 07302</t>
  </si>
  <si>
    <t>Карниз 1425*1425 мм Медея нержавеющий арт. 07303</t>
  </si>
  <si>
    <t>Карниз 1470*920 мм Бриз нержавеющий арт. 07201</t>
  </si>
  <si>
    <t>Карниз 1490*1000 мм Кайли нержавеющий арт. 10218</t>
  </si>
  <si>
    <t>Карниз 1500*1500 мм Лилия нержавеющий арт. 07305</t>
  </si>
  <si>
    <t>Карниз 1500*1500 мм Троя нержавеющий арт. 07304</t>
  </si>
  <si>
    <t>Карниз 1500*700 мм нержавеющий арт. 07104</t>
  </si>
  <si>
    <t>Карниз 1570*1030 мм Николь нержавеющий арт. 07203</t>
  </si>
  <si>
    <t>Карниз 1570*1031 мм Пеарл Шелл нержавеющий арт. 07205</t>
  </si>
  <si>
    <t>Карниз 1600*1600 мм Сабина нержавеющий арт. 08306</t>
  </si>
  <si>
    <t>Карниз 1600*414 мм Лайма нержавеющий арт. 07209</t>
  </si>
  <si>
    <t>Карниз 1600*700 мм нержавеющий арт. 10105</t>
  </si>
  <si>
    <t>Карниз 1670*413 мм Скарлет нержавеющий арт. 07207</t>
  </si>
  <si>
    <t>Карниз 1670*930 мм Мишель нержавеющий арт. 07211</t>
  </si>
  <si>
    <t>Карниз 1690*1000 мм Изабель нержавеющий арт. 10216</t>
  </si>
  <si>
    <t>Карниз 1700*700 мм нержавеющий арт. 07106</t>
  </si>
  <si>
    <t>Карниз 1700*750 мм нержавеющий арт. 07110</t>
  </si>
  <si>
    <t>Карниз 1700*850 мм Валери нержавеющий арт. 09111</t>
  </si>
  <si>
    <t>Карниз 1770*1270 мм Респект нержавеющий арт. 07213</t>
  </si>
  <si>
    <t>Карниз 1800*800 мм Цезарь нержавеющий арт. 07112</t>
  </si>
  <si>
    <t>Карниз 1800*900 мм Лагуна нержавеющий арт. 07113</t>
  </si>
  <si>
    <t>Мебель</t>
  </si>
  <si>
    <t>Зерк.шкаф-65, левый, Диана</t>
  </si>
  <si>
    <t>Зерк.шкаф-65, правый, Диана</t>
  </si>
  <si>
    <t>Зерк.шкаф-70, левый, Диана</t>
  </si>
  <si>
    <t>Зерк.шкаф-70, правый, Диана</t>
  </si>
  <si>
    <t>Зеркало-50, подсветка, Диана</t>
  </si>
  <si>
    <t>Зеркало-55 бел, подсв.,шкаф левый, Диана</t>
  </si>
  <si>
    <t>Зеркало-55 бел, подсв.,шкаф правый, Диана</t>
  </si>
  <si>
    <t>Зеркало-55, подсветка, Диана</t>
  </si>
  <si>
    <t>Зеркало-60 бел, подсв.,шкаф левый, Диана</t>
  </si>
  <si>
    <t>Зеркало-60 бел, подсв.,шкаф правый, Диана</t>
  </si>
  <si>
    <t>Зеркало-60 бел.с подсветк,лев,удлин, Диана</t>
  </si>
  <si>
    <t>Зеркало-60 бел.с подсветк,прав,удлин, Диана</t>
  </si>
  <si>
    <t>Зеркало-60, подсветка, Диана</t>
  </si>
  <si>
    <t>Зеркало-65 бел, подсв.,шкаф левый, Диана</t>
  </si>
  <si>
    <t>Зеркало-65 бел, подсв.,шкаф правый, Диана</t>
  </si>
  <si>
    <t>Зеркало-65, подсветка, Диана</t>
  </si>
  <si>
    <t>Зеркало-70 бел,шкаф левый, Диана</t>
  </si>
  <si>
    <t>Зеркало-70 бел,шкаф правый, Диана</t>
  </si>
  <si>
    <t>Комод 60 бел, 1 ящик, корзина, Диана</t>
  </si>
  <si>
    <t>Комод 60 бел, 3 ящика, Диана</t>
  </si>
  <si>
    <t>Пенал 30 бел,2 ящ, 2 дв, левый, Диана</t>
  </si>
  <si>
    <t>Пенал 30 бел,2 ящ, 2 дв, правый, Диана</t>
  </si>
  <si>
    <t>Пенал 30 бел,2 ящ,2 дв,корзина,левый, Диана</t>
  </si>
  <si>
    <t>Пенал 30 бел,2 ящ,2 дв,корзина,правый, Диана</t>
  </si>
  <si>
    <t>Пенал 60 бел,2 ящ, 2 дв, корзина, левый, Диана</t>
  </si>
  <si>
    <t>Пенал 60 бел,2 ящ, 2 дв, корзина, правый, Диана</t>
  </si>
  <si>
    <t>Тумба 50 белая, Диана</t>
  </si>
  <si>
    <t>Тумба 55 3 ящ.лев, белая, Диана</t>
  </si>
  <si>
    <t>Тумба 55 3 ящ.прав,белая, Диана</t>
  </si>
  <si>
    <t>Тумба 55 распашная,белая, Диана</t>
  </si>
  <si>
    <t>Тумба 60 3 ящ.лев, белая, Диана</t>
  </si>
  <si>
    <t>Тумба 60 3 ящ.прав, белая, Диана</t>
  </si>
  <si>
    <t>Тумба 60 распашная, белая, Диана</t>
  </si>
  <si>
    <t>Тумба 65 3 ящ.лев, белая, Диана</t>
  </si>
  <si>
    <t>Тумба 65 3 ящ.прав, белая, Диана</t>
  </si>
  <si>
    <t>Тумба 65 распашная, белая, Диана</t>
  </si>
  <si>
    <t>Тумба 70 3 ящ.лев, белая, Диана</t>
  </si>
  <si>
    <t>Тумба 70 3 ящ.прав, белая, Диана</t>
  </si>
  <si>
    <t>Тумба напольн 30 бел, 3 ящика, Диана</t>
  </si>
  <si>
    <t>Шкаф навесной 30 белый, 1 ящик, левый, Диана</t>
  </si>
  <si>
    <t>Шкаф навесной 30 белый, 1 ящик, правый, Диана</t>
  </si>
  <si>
    <t>Шкаф навесной 30 белый, левый, Диана</t>
  </si>
  <si>
    <t>Шкаф навесной 30 белый, правый, Диана</t>
  </si>
  <si>
    <t>Шкаф навесной 60 белый, 2 двери, Диана</t>
  </si>
  <si>
    <t>Кристи</t>
  </si>
  <si>
    <t>Зеркало-55 бел, подсв.,шкаф левый, Кристи</t>
  </si>
  <si>
    <t>Зеркало-55 бел, подсв.,шкаф правый, Кристи</t>
  </si>
  <si>
    <t>Зеркало-60 бел, подсв.,шкаф левый, Кристи</t>
  </si>
  <si>
    <t>Зеркало-60 бел, подсв.,шкаф правый, Кристи</t>
  </si>
  <si>
    <t>Зеркало-60 бел.с подсветк,шкаф лев,удлин., Кристи</t>
  </si>
  <si>
    <t>Зеркало-60 бел.с подсветк,шкаф прав,удлин., Кристи</t>
  </si>
  <si>
    <t>Зеркало-65 бел, подсв.,шкаф левый, Кристи</t>
  </si>
  <si>
    <t>Зеркало-65 бел, подсв.,шкаф правый, Кристи</t>
  </si>
  <si>
    <t>Зеркало-70 бел, подсв.,шкаф левый, Кристи</t>
  </si>
  <si>
    <t>Зеркало-70 бел, подсв.,шкаф правый, Кристи</t>
  </si>
  <si>
    <t>Комод 60 бел, 1 ящик, корзина, Кристи</t>
  </si>
  <si>
    <t>Комод 60 бел, 3 ящика, Кристи</t>
  </si>
  <si>
    <t>Пенал 30 бел,2 ящ, 2 дв, левый, Кристи</t>
  </si>
  <si>
    <t>Пенал 30 бел,2 ящ, 2 дв, правый, Кристи</t>
  </si>
  <si>
    <t>Пенал 30 бел,2 ящ,2 дв,корзина, левый, Кристи</t>
  </si>
  <si>
    <t>Пенал 30 бел,2 ящ,2 дв,корзина, правый, Кристи</t>
  </si>
  <si>
    <t>Пенал 60 бел,2 ящ, 2 дв, корзина, левый, Кристи</t>
  </si>
  <si>
    <t>Пенал 60 бел,2 ящ, 2 дв, корзина, правый, Кристи</t>
  </si>
  <si>
    <t>Тумба 50 белая, Кристи</t>
  </si>
  <si>
    <t>Тумба 55 3 ящ.лев, белая, Кристи</t>
  </si>
  <si>
    <t>Тумба 55 3 ящ.прав,белая, Кристи</t>
  </si>
  <si>
    <t>Тумба 55 распашная,белая, Кристи</t>
  </si>
  <si>
    <t>Тумба 60 3 ящ.лев, белая, Кристи</t>
  </si>
  <si>
    <t>Тумба 60 3 ящ.прав, белая, Кристи</t>
  </si>
  <si>
    <t>Тумба 60 распашная, белая, Кристи</t>
  </si>
  <si>
    <t>Тумба 65 3 ящ.лев, белая, Кристи</t>
  </si>
  <si>
    <t>Тумба 65 3 ящ.прав, белая, Кристи</t>
  </si>
  <si>
    <t>Тумба 65 распашная, белая, Кристи</t>
  </si>
  <si>
    <t>Тумба 70 3 ящ.лев, белая, Кристи</t>
  </si>
  <si>
    <t>Тумба 70 3 ящ.прав, белая, Кристи</t>
  </si>
  <si>
    <t>Тумба напольн 30 бел, 1 ящик,1 дверь левая, Кристи</t>
  </si>
  <si>
    <t>Тумба напольн 30 бел, 1 ящик,1 дверь правая, Кристи</t>
  </si>
  <si>
    <t>Тумба напольн 30 бел, 2 ящика,1 дверь правая, Кристи</t>
  </si>
  <si>
    <t>Тумба напольн 30 бел, 3 ящика, Кристи</t>
  </si>
  <si>
    <t>Шкаф навесной 30 белый, 1 ящик, левый, Кристи</t>
  </si>
  <si>
    <t>Шкаф навесной 30 белый, 1 ящик, правый, Кристи</t>
  </si>
  <si>
    <t>Шкаф навесной 30 белый, левый, Кристи</t>
  </si>
  <si>
    <t>Шкаф навесной 30 белый, правый, Кристи</t>
  </si>
  <si>
    <t>Шкаф навесной 60 белый, 2 двери, Кристи</t>
  </si>
  <si>
    <t>Лира</t>
  </si>
  <si>
    <t>Пенал 30 белый, 2 ящ, 2 дв, корзина, левый, Лира</t>
  </si>
  <si>
    <t>Пенал 30 белый, 2 ящ, 2 дв, корзина, правый, Лира</t>
  </si>
  <si>
    <t>Пенал 30 белый, 2 ящ, 2 дв, левый, Лира</t>
  </si>
  <si>
    <t>Пенал 30 белый, 2 ящ, 2 дв, правый, Лира</t>
  </si>
  <si>
    <t>Пенал 60 белый, 2 ящ, 2 дв, корзина, левый, Лира</t>
  </si>
  <si>
    <t>Пенал 60 белый, 2 ящ, 2 дв, корзина, правый, Лира</t>
  </si>
  <si>
    <t>Тумба 55 белая, левая, 2 ящика, Лира</t>
  </si>
  <si>
    <t>Тумба 55 белая, правая, 2 ящика, Лира</t>
  </si>
  <si>
    <t>Тумба 60 белая, левая, 2 ящика, Лира</t>
  </si>
  <si>
    <t>Тумба 60 белая, правая, 2 ящика, Лира</t>
  </si>
  <si>
    <t>Тумба 65 белая, левая, 2 ящика, Лира</t>
  </si>
  <si>
    <t>Тумба 65 белая, правая, 2 ящика, Лира</t>
  </si>
  <si>
    <t>Шкаф навесной 30 белый, 1 ящик, левый, Лира</t>
  </si>
  <si>
    <t>Шкаф навесной 30 белый, 1 ящик, правый, Лира</t>
  </si>
  <si>
    <t>Шкаф навесной 30 белый, левый, Лира</t>
  </si>
  <si>
    <t>Шкаф навесной 30 белый, правый, Лира</t>
  </si>
  <si>
    <t>Ника</t>
  </si>
  <si>
    <t>Зеркало-100, подсветка; 2 светильника; белый; Ника</t>
  </si>
  <si>
    <t>Зеркало-120, подсветка; 2 светильника; белый; Ника</t>
  </si>
  <si>
    <t>Зеркало-60, подсветка; Ника</t>
  </si>
  <si>
    <t>Зеркало-75, подсветка; Ника</t>
  </si>
  <si>
    <t>Зеркало-80, подсветка; Ника</t>
  </si>
  <si>
    <t>Комод 60 бел, 1 ящик, корзина; Ника</t>
  </si>
  <si>
    <t>Комод 60 бел, 3 ящика; Ника</t>
  </si>
  <si>
    <t>Пенал 30 бел,2 ящ, 2 дв, левый; Ника</t>
  </si>
  <si>
    <t>Пенал 30 бел,2 ящ, 2 дв, правый; Ника</t>
  </si>
  <si>
    <t>Пенал 30 бел,2 ящ, 2 дв,корзина, левый; Ника</t>
  </si>
  <si>
    <t>Пенал 30 бел,2 ящ, 2 дв,корзина, правый; Ника</t>
  </si>
  <si>
    <t>Пенал 60 бел,2 ящ, 2 дв,корзина, правый; Ника</t>
  </si>
  <si>
    <t>Тумба 101 под раковину, напольная, 2 ящика слева, 2 двери, белая; Ника</t>
  </si>
  <si>
    <t>Тумба 101 под раковину, напольная, 2 ящика справа, 2 двери, белая; Ника</t>
  </si>
  <si>
    <t>Тумба 101 под раковину, напольная, 4 ящика, 1 дверь, белая; Ника</t>
  </si>
  <si>
    <t>Тумба 123 под раковину, напольная, 2 ящика слева, 2 двери, белая; Ника</t>
  </si>
  <si>
    <t>Тумба 123 под раковину, напольная, 2 ящика справа, 2 двери, белая; Ника</t>
  </si>
  <si>
    <t>Тумба 123 под раковину, напольная, 4 ящика, 1 дверь, белая; Ника</t>
  </si>
  <si>
    <t>Тумба 62 под раковину, напольная, 2 ящика, белая; Ника</t>
  </si>
  <si>
    <t>Тумба 77 под раковину, напольная, 2 ящика, белая; Ника</t>
  </si>
  <si>
    <t>Тумба 82 под раковину, напольная, 2 ящика, белая; Ника</t>
  </si>
  <si>
    <t>Тумба напольн 30 бел, 1 ящик,1 дверь левая; Ника</t>
  </si>
  <si>
    <t>Тумба напольн 30 бел, 1 ящик,1 дверь правая; Ника</t>
  </si>
  <si>
    <t>Тумба напольн 30 бел, 2 ящика,1 дверь левая; Ника</t>
  </si>
  <si>
    <t>Тумба напольн 30 бел, 2 ящика,1 дверь правая; Ника</t>
  </si>
  <si>
    <t>Тумба напольн 30 бел, 3 ящика; Ника</t>
  </si>
  <si>
    <t>Тумба 101 под раковину, подвесная, 2 ящика, 1 дверь, белая; Ника</t>
  </si>
  <si>
    <t>Тумба 123 под раковину, подвесная, 2 ящика, 1 дверь, белая; Ника</t>
  </si>
  <si>
    <t>Тумба 62 под раковину, подвесная, 1 ящик, белая; Ника</t>
  </si>
  <si>
    <t>Тумба 77 под раковину, подвесная, 1 ящик, белая; Ника</t>
  </si>
  <si>
    <t>Тумба 82 под раковину, подвесная, 1 ящик, белая; Ника</t>
  </si>
  <si>
    <t>Шкаф навесной 30 белый, 1 ящик, левый; Ника</t>
  </si>
  <si>
    <t>Шкаф навесной 30 белый, 1 ящик, правый; Ника</t>
  </si>
  <si>
    <t>Шкаф навесной 30 белый, левый; Ника</t>
  </si>
  <si>
    <t>Шкаф навесной 30 белый, правый; Ника</t>
  </si>
  <si>
    <t>Шкаф навесной 60 белый, 2 двери; Ника</t>
  </si>
  <si>
    <t>Ника; Вишня</t>
  </si>
  <si>
    <t>Зеркало-100, подсветка; 2 светильника; вишневый; Ника</t>
  </si>
  <si>
    <t>Зеркало-120, подсветка; 2 светильника; вишневый; Ника</t>
  </si>
  <si>
    <t>Зеркало-60, подсветка; вишневый; Ника</t>
  </si>
  <si>
    <t>Зеркало-75, подсветка; вишневый; Ника</t>
  </si>
  <si>
    <t>Зеркало-80, подсветка; вишневый; Ника</t>
  </si>
  <si>
    <t>Тумба 101 под раковину, напольная, 2 ящ. слева, 2 двери, вишневый; Ника</t>
  </si>
  <si>
    <t>Тумба 101 под раковину, напольная, 2 ящ. справа, 2 двери, вишневый; Ника</t>
  </si>
  <si>
    <t>Тумба 101 под раковину, напольная, 4 ящ. 1 дверь, вишневый; Ника</t>
  </si>
  <si>
    <t>Тумба 123 под раковину, напольная, 2 ящ. слева, 2 двери, вишневый; Ника</t>
  </si>
  <si>
    <t>Тумба 123 под раковину, напольная, 4 ящ. 1 дверь, вишневый; Ника</t>
  </si>
  <si>
    <t>Тумба 62 под раковину, напольная, 2 ящика, вишневый; Ника</t>
  </si>
  <si>
    <t>Тумба 77 под раковину, напольная, 2 ящика, вишневый; Ника</t>
  </si>
  <si>
    <t>Тумба 82 под раковину, напольная, 2 ящика, вишневый; Ника</t>
  </si>
  <si>
    <t>Тумба 101 под раковину, подвесная, 2 ящ. 1 дверь, вишневый; Ника</t>
  </si>
  <si>
    <t>Тумба 123 под раковину, подвесная, 2 ящ. 1 дверь, вишневый; Ника</t>
  </si>
  <si>
    <t>Тумба 62 под раковину, подвесная, 1 ящик, вишневый; Ника</t>
  </si>
  <si>
    <t>Тумба 77 под раковину, подвесная, 1 ящик, вишневый; Ника</t>
  </si>
  <si>
    <t>Тумба 82 под раковину, подвесная, 1 ящик, вишневый; Ника</t>
  </si>
  <si>
    <t>Ника; Черная</t>
  </si>
  <si>
    <t>Зеркало-100, подсветка; 2 светильника; черный; Ника</t>
  </si>
  <si>
    <t>Зеркало-120, подсветка; 2 светильника; черный; Ника</t>
  </si>
  <si>
    <t>Зеркало-60, подсветка; черный; Ника</t>
  </si>
  <si>
    <t>Зеркало-75, подсветка; черный; Ника</t>
  </si>
  <si>
    <t>Зеркало-80, подсветка; черный; Ника</t>
  </si>
  <si>
    <t>Тумба 101 под раковину, напольная, 2 ящ. слева, 2 двери, черный; Ника</t>
  </si>
  <si>
    <t>Тумба 101 под раковину, напольная, 2 ящ. справа, 2 двери, черный; Ника</t>
  </si>
  <si>
    <t>Тумба 101 под раковину, напольная, 4 ящ. 1 дверь, черный; Ника</t>
  </si>
  <si>
    <t>Тумба 123 под раковину, напольная, 2 ящ. слева, 2 двери, черный; Ника</t>
  </si>
  <si>
    <t>Тумба 123 под раковину, напольная, 2 ящ. справа, 2 двери, черный; Ника</t>
  </si>
  <si>
    <t>Тумба 123 под раковину, напольная, 4 ящ. 1 дверь, черный; Ника</t>
  </si>
  <si>
    <t>Тумба 62 под раковину, напольная, 2 ящика, черный; Ника</t>
  </si>
  <si>
    <t>Тумба 77 под раковину, напольная, 2 ящика, черный; Ника</t>
  </si>
  <si>
    <t>Тумба 82 под раковину, напольная, 2 ящика, черный; Ника</t>
  </si>
  <si>
    <t>Тумба 101 под раковину, подвесная, 2 ящ. 1 дверь, черный; Ника</t>
  </si>
  <si>
    <t>Тумба 123 под раковину, подвесная, 2 ящ. 1 дверь, черный; Ника</t>
  </si>
  <si>
    <t>Тумба 62 под раковину, подвесная, 1 ящик, черный; Ника</t>
  </si>
  <si>
    <t>Тумба 77 под раковину, подвесная, 1 ящик, черный; Ника</t>
  </si>
  <si>
    <t>Тумба 82 под раковину, подвесная, 1 ящик, черный; Ника</t>
  </si>
  <si>
    <t>Полочка 50 с комп-м крепления к стене</t>
  </si>
  <si>
    <t>Полочка 50 с комп-м крепления к стене; Эко</t>
  </si>
  <si>
    <t>Полочка 55 с комп-м крепления к стене</t>
  </si>
  <si>
    <t>Полочка 55 с комп-м крепления к стене; Эко</t>
  </si>
  <si>
    <t>Полочка 60 с комп-м крепления к стене</t>
  </si>
  <si>
    <t>Полочка 60 с комп-м крепления к стене; Эко</t>
  </si>
  <si>
    <t>Полочка 65 с комп-м крепления к стене</t>
  </si>
  <si>
    <t>Полочка 75 с комп-м крепления к стене</t>
  </si>
  <si>
    <t>Полочка 80 с комп-м крепления к стене</t>
  </si>
  <si>
    <t>Полочка 100 с комп-м крепления к стене</t>
  </si>
  <si>
    <t>Полочка 120 с комп-м крепления к стене</t>
  </si>
  <si>
    <t>Умывальники</t>
  </si>
  <si>
    <t>Умывальник 825F 1200 (плоский)</t>
  </si>
  <si>
    <t>Умывальник 825А 600 (плоский)</t>
  </si>
  <si>
    <t>Умывальник 825В 750 (плоский)</t>
  </si>
  <si>
    <t>Умывальник 825Е 1000 (плоский)</t>
  </si>
  <si>
    <t>Умывальник 825С 800 (плоский)</t>
  </si>
  <si>
    <t>Эко</t>
  </si>
  <si>
    <t>Зеркало-50, Эко</t>
  </si>
  <si>
    <t>Зеркало-55, Эко</t>
  </si>
  <si>
    <t>Зеркало-60, Эко</t>
  </si>
  <si>
    <t>Комплект смен. эл-ов для Тумбы-50, Бежевый</t>
  </si>
  <si>
    <t>Комплект смен. эл-ов для Тумбы-50, Белый</t>
  </si>
  <si>
    <t>Комплект смен. эл-ов для Тумбы-50, Вишневый</t>
  </si>
  <si>
    <t>Комплект смен. эл-ов для Тумбы-50, Голубой</t>
  </si>
  <si>
    <t>Комплект смен. эл-ов для Тумбы-50, Салатовый</t>
  </si>
  <si>
    <t>Комплект смен. эл-ов для Тумбы-50, Черный</t>
  </si>
  <si>
    <t>Комплект смен. эл-ов для Тумбы-55, Бежевый</t>
  </si>
  <si>
    <t>Комплект смен. эл-ов для Тумбы-55, Белый</t>
  </si>
  <si>
    <t>Комплект смен. эл-ов для Тумбы-55, Вишневый</t>
  </si>
  <si>
    <t>Комплект смен. эл-ов для Тумбы-55, Голубой</t>
  </si>
  <si>
    <t>Комплект смен. эл-ов для Тумбы-55, Салатовый</t>
  </si>
  <si>
    <t>Комплект смен. эл-ов для Тумбы-55, Черный</t>
  </si>
  <si>
    <t>Комплект смен. эл-ов для Тумбы-60, Бежевый</t>
  </si>
  <si>
    <t>Комплект смен. эл-ов для Тумбы-60, Белый</t>
  </si>
  <si>
    <t>Комплект смен. эл-ов для Тумбы-60, Вишневый</t>
  </si>
  <si>
    <t>Комплект смен. эл-ов для Тумбы-60, Голубой</t>
  </si>
  <si>
    <t>Комплект смен. эл-ов для Тумбы-60, Салатовый</t>
  </si>
  <si>
    <t>Комплект смен. эл-ов для Тумбы-60, Черный</t>
  </si>
  <si>
    <t>Комплект смен. эл-ов для Пенала-30, Бежевый</t>
  </si>
  <si>
    <t>Комплект смен. эл-ов для Пенала-30, Вишневый</t>
  </si>
  <si>
    <t>Комплект смен. эл-ов для Пенала-30, Голубой</t>
  </si>
  <si>
    <t>Комплект смен. эл-ов для Пенала-30, Салатовый</t>
  </si>
  <si>
    <t>Комплект смен. эл-ов для Пенала-30, Черный</t>
  </si>
  <si>
    <t>Тумба 50 под раковину, без смен. эл-ов, разобр., Белый</t>
  </si>
  <si>
    <t>Тумба 55 под раковину, без смен. эл-ов, разобр., Белый</t>
  </si>
  <si>
    <t>Тумба 60 под раковину, без смен. эл-ов, разобр., Белый</t>
  </si>
  <si>
    <t>Комплект смен. эл-ов для Шкафа зеркального-50, Бежевый</t>
  </si>
  <si>
    <t>Комплект смен. эл-ов для Шкафа зеркального-50, Вишневый</t>
  </si>
  <si>
    <t>Комплект смен. эл-ов для Шкафа зеркального-50, Голубой</t>
  </si>
  <si>
    <t>Комплект смен. эл-ов для Шкафа зеркального-50, Салатовый</t>
  </si>
  <si>
    <t>Комплект смен. эл-ов для Шкафа зеркального-50, Черный</t>
  </si>
  <si>
    <t>Комплект смен. эл-ов для Шкафа зеркального-55, Бежевый</t>
  </si>
  <si>
    <t>Комплект смен. эл-ов для Шкафа зеркального-55, Вишневый</t>
  </si>
  <si>
    <t>Комплект смен. эл-ов для Шкафа зеркального-55, Голубой</t>
  </si>
  <si>
    <t>Комплект смен. эл-ов для Шкафа зеркального-55, Салатовый</t>
  </si>
  <si>
    <t>Комплект смен. эл-ов для Шкафа зеркального-55, Черный</t>
  </si>
  <si>
    <t>Комплект смен. эл-ов для Шкафа зеркального-60, Бежевый</t>
  </si>
  <si>
    <t>Комплект смен. эл-ов для Шкафа зеркального-60, Белый</t>
  </si>
  <si>
    <t>Комплект смен. эл-ов для Шкафа зеркального-60, Вишневый</t>
  </si>
  <si>
    <t>Комплект смен. эл-ов для Шкафа зеркального-60, Голубой</t>
  </si>
  <si>
    <t>Комплект смен. эл-ов для Шкафа зеркального-60, Салатовый</t>
  </si>
  <si>
    <t>Комплект смен. эл-ов для Шкафа зеркального-60, Черный</t>
  </si>
  <si>
    <t>Шкаф зеркальный-50, без смен. эл-ов, разобр.</t>
  </si>
  <si>
    <t>Шкаф зеркальный-55, без смен. эл-ов, разобр.</t>
  </si>
  <si>
    <t>Шкаф зеркальный-60, без смен. эл-ов, разобр.</t>
  </si>
  <si>
    <t>Эко-wood</t>
  </si>
  <si>
    <t>ЭКО-wood; Зеркало-50, с подсветкой, Дуб тёмный</t>
  </si>
  <si>
    <t>ЭКО-wood; Зеркало-55, с подсветкой, Дуб тёмный</t>
  </si>
  <si>
    <t>ЭКО-wood; Зеркало-60, с подсветкой, Дуб тёмный</t>
  </si>
  <si>
    <t>ЭКО-wood; Комплект смен. Эл-ов для Тумбы-50, Дуб выбеленный</t>
  </si>
  <si>
    <t>ЭКО-wood; Комплект смен. Эл-ов для Тумбы-55, Дуб выбеленный</t>
  </si>
  <si>
    <t>ЭКО-wood; Комплект смен. Эл-ов для Тумбы-60, Дуб выбеленный</t>
  </si>
  <si>
    <t>ЭКО-wood; Пенал-30, без смен. Эл-ов, разобр., Дуб тёмный</t>
  </si>
  <si>
    <t>ЭКО-wood; Тумба-50, без смен. Эл-ов, разобр., Дуб тёмный</t>
  </si>
  <si>
    <t>ЭКО-wood; Тумба-55, без смен. Эл-ов, разобр., Дуб тёмный</t>
  </si>
  <si>
    <t>ЭКО-wood; Тумба-60, без смен. Эл-ов, разобр., Дуб тёмный</t>
  </si>
  <si>
    <t>ЭКО-wood; Шкаф открытый-20, разобр., Дуб тёмный/Дуб выбеленный</t>
  </si>
  <si>
    <t>Метакам Шторки</t>
  </si>
  <si>
    <t>Доборный профиль для шторы Классики</t>
  </si>
  <si>
    <t>Доборный профиль для шторы Купе</t>
  </si>
  <si>
    <t>Штора "КУПЕ" разбор КАПЛИ 1,49</t>
  </si>
  <si>
    <t>Штора "КУПЕ" разбор КАПЛИ 1,69</t>
  </si>
  <si>
    <t>Штора на ванну "КЛАССИК" КАПЛИ 1,48</t>
  </si>
  <si>
    <t>Штора на ванну "КЛАССИК" КАПЛИ 1,68</t>
  </si>
  <si>
    <t>Штора торцевая "КЛАССИК" КАПЛИ 0,7</t>
  </si>
  <si>
    <t>Штора торцевая "КУПЕ" КАПЛИ 0,7</t>
  </si>
  <si>
    <t>Метакам Экраны</t>
  </si>
  <si>
    <t>Экран п/в "Кварт" белый 1,48</t>
  </si>
  <si>
    <t>Экран п/в "Кварт" белый 1,68</t>
  </si>
  <si>
    <t>Экран п/в ПРЕМИУМ А белый 0,7</t>
  </si>
  <si>
    <t>Экран п/в ПРЕМИУМ А белый 1,48</t>
  </si>
  <si>
    <t>Экран п/в ПРЕМИУМ А белый 1,68</t>
  </si>
  <si>
    <t>Перелив п/а с сифоном плоский 520мм (металл) EM601TR</t>
  </si>
  <si>
    <t>Перелив п/а с сифоном плоский 720мм (металл) EM602TR</t>
  </si>
  <si>
    <t>Подголовники</t>
  </si>
  <si>
    <t>Подголовник белый "Комфорт" С-12W (шт)</t>
  </si>
  <si>
    <t>Подголовник белый Чаритка Chr-02 (шт)</t>
  </si>
  <si>
    <t>Подголовник зеленый "Комфорт" С-12G (шт)</t>
  </si>
  <si>
    <t>Подголовник на ножках (белый) Х18А (шт)</t>
  </si>
  <si>
    <t>Подголовник на присосках (белый) Х12 (шт)</t>
  </si>
  <si>
    <t>Подголовник на присосках (зеленый) Х12 (шт)</t>
  </si>
  <si>
    <t>Подголовник на присосках (синий) Х12 (шт)</t>
  </si>
  <si>
    <t>Сифон для поддона D50мм арт. WK83</t>
  </si>
  <si>
    <t>Смесители</t>
  </si>
  <si>
    <t>1086 Смеситель для умывальника, ручки хром</t>
  </si>
  <si>
    <t>2186 Смеситель для ванны, длинный излив, ручки хром</t>
  </si>
  <si>
    <t>2286 Смеситель для ванны, длинный излив, ручки хром</t>
  </si>
  <si>
    <t>2386 Смеситель для ванны, ручки хром</t>
  </si>
  <si>
    <t>3086 Смеситель для ванны, ручки хром</t>
  </si>
  <si>
    <t>4086 Смеситель для кухни, ручки хром</t>
  </si>
  <si>
    <t>4186 Смеситель для кухни, ручки хром</t>
  </si>
  <si>
    <t>4286 Смеситель для кухни, ручки хром</t>
  </si>
  <si>
    <t>2208-2 Смеситель для ванны, длинный излив, керамические ручки</t>
  </si>
  <si>
    <t>4908 Смеситель для умывальника, ручки керамические</t>
  </si>
  <si>
    <t>10060 Смеситель для умывальника однорычажный</t>
  </si>
  <si>
    <t>20060 Смеситель для ванны, длинный излив, однорычажный</t>
  </si>
  <si>
    <t>49060 Смеситель для умывальника однорычажный</t>
  </si>
  <si>
    <t>60060 Смеситель для ванны, короткий излив, однорычажный</t>
  </si>
  <si>
    <t>70060 Смеситель для кухни однорычажный</t>
  </si>
  <si>
    <t>1004-К Смеситель для умывальника, однорычажный</t>
  </si>
  <si>
    <t>2204-К Смеситель для ванны, длинный излив, однорычажный</t>
  </si>
  <si>
    <t>3204-К Смеситель для ванны, короткий излив, однорычажный</t>
  </si>
  <si>
    <t>4104-К Смеситель для кухни однорычажный</t>
  </si>
  <si>
    <t>4204-К Смеситель для кухни однорычажный</t>
  </si>
  <si>
    <t>4504-К Смеситель для кухни однорычажный</t>
  </si>
  <si>
    <t>4604-К Смеситель для кухни однорычажный</t>
  </si>
  <si>
    <t>4704-К Смеситель для кухни однорычажный</t>
  </si>
  <si>
    <t>4904-К Смеситель для кухни однорычажный</t>
  </si>
  <si>
    <t>1016-К Смеситель для умывальника однорычажный</t>
  </si>
  <si>
    <t>2216-К Смеситель для ванны, длинный излив, однорычажный</t>
  </si>
  <si>
    <t>3016-К Смеситель для ванны, короткий излив, однорычажный</t>
  </si>
  <si>
    <t>4116-К Смеситель для кухни однорычажный</t>
  </si>
  <si>
    <t>4216-К Смеситель для кухни однорычажный</t>
  </si>
  <si>
    <t>4316-К Смеситель для кухни однорычажный</t>
  </si>
  <si>
    <t>4516-К Смеситель для умывальника однорычажный</t>
  </si>
  <si>
    <t>4616-К Смеситель для кухни однорычажный</t>
  </si>
  <si>
    <t>4716-К Смеситель для кухни однорычажный</t>
  </si>
  <si>
    <t>1001-К Смеситель для умывальника однорычажный</t>
  </si>
  <si>
    <t>2201-К Смеситель для ванны, длинный излив, однорычажный</t>
  </si>
  <si>
    <t>3001-К Смеситель для ванны, короткий излив, однорычажный</t>
  </si>
  <si>
    <t>4101-2К Смеситель для кухни однорычажный</t>
  </si>
  <si>
    <t>4101-К Смеситель для кухни однорычажный</t>
  </si>
  <si>
    <t>4401-К Смеситель для кухни однорычажный</t>
  </si>
  <si>
    <t>4501-2К Смеситель для кухни однорычажный</t>
  </si>
  <si>
    <t>4501-К Смеситель для кухни однорычажный</t>
  </si>
  <si>
    <t>4901-К Смеситель для кухни однорычажный</t>
  </si>
  <si>
    <t>Средство для мытья акр.ванн и душ.кабин 500мл</t>
  </si>
  <si>
    <t>Средство для промывки гидромассажных систем</t>
  </si>
  <si>
    <t>Экраны</t>
  </si>
  <si>
    <t>Крепление торцевого экрана</t>
  </si>
  <si>
    <t>Крепление торцевого экрана "Кэт,Катрин,Джулия"</t>
  </si>
  <si>
    <t>Экран Александрия 150 Экстра</t>
  </si>
  <si>
    <t>Экран Александрия 160 Экстра</t>
  </si>
  <si>
    <t>Экран Александрия 170 / Валенсия Экстра</t>
  </si>
  <si>
    <t>Экран Атлант Экстра</t>
  </si>
  <si>
    <t>Экран Берта Экстра</t>
  </si>
  <si>
    <t>Экран Бриз Экстра</t>
  </si>
  <si>
    <t>Экран Бэлла Экстра</t>
  </si>
  <si>
    <t>Экран Валери/Диана Экстра</t>
  </si>
  <si>
    <t>Экран Вики Экстра</t>
  </si>
  <si>
    <t>Экран Виктория Экстра</t>
  </si>
  <si>
    <t>Экран Джулия Экстра</t>
  </si>
  <si>
    <t>Экран Изабель NEW</t>
  </si>
  <si>
    <t>Экран Ирис/Лу - Лу Экстра</t>
  </si>
  <si>
    <t>Экран Кайли NEW</t>
  </si>
  <si>
    <t>Экран Катрин Экстра</t>
  </si>
  <si>
    <t>Экран Кэт Экстра</t>
  </si>
  <si>
    <t>Экран Лайма Экстра</t>
  </si>
  <si>
    <t>Экран Лилия Экстра</t>
  </si>
  <si>
    <t>Экран Медея Экстра</t>
  </si>
  <si>
    <t>Экран Милена левый Экстра</t>
  </si>
  <si>
    <t>Экран Милена правый Экстра</t>
  </si>
  <si>
    <t>Экран Оскар Экстра</t>
  </si>
  <si>
    <t>Экран Пеарл-Шелл-левый Экстра</t>
  </si>
  <si>
    <t>Экран Пеарл-Шелл-правый Экстра</t>
  </si>
  <si>
    <t>Экран Персей Экстра</t>
  </si>
  <si>
    <t>Экран Респект универсальный Экстра</t>
  </si>
  <si>
    <t>Экран Сабина Экстра</t>
  </si>
  <si>
    <t>Экран Синди Экстра</t>
  </si>
  <si>
    <t>Экран Скарлет-левая Экстра</t>
  </si>
  <si>
    <t>Экран Скарлет-правая Экстра</t>
  </si>
  <si>
    <t>Экран Соната Экстра</t>
  </si>
  <si>
    <t>Экран торцевой Атлант Экстра</t>
  </si>
  <si>
    <t>Экран торцевой Бриз/Лайма Экстра</t>
  </si>
  <si>
    <t>Экран торцевой Валери/Диана Экстра</t>
  </si>
  <si>
    <t>Экран торцевой Кэт,Катрин,Джулия Экстра</t>
  </si>
  <si>
    <t>Экран торцевой Лагуна/Цезарь/Александрия/Валенсия Экстра</t>
  </si>
  <si>
    <t>Экран торцевой Оскар Экстра</t>
  </si>
  <si>
    <t>Экран торцевой Персей Экстра</t>
  </si>
  <si>
    <t>Экран торцевой Скарлет Экстра</t>
  </si>
  <si>
    <t>Экран торцевой Соната Экстра</t>
  </si>
  <si>
    <t>Экран торцевой Эмма150/Эмма170</t>
  </si>
  <si>
    <t>Экран Троя Экстра</t>
  </si>
  <si>
    <t>Экран Цезарь/Лагуна Экстра</t>
  </si>
  <si>
    <t>Экран Чарли Экстра</t>
  </si>
  <si>
    <t>Экран Эмма 150</t>
  </si>
  <si>
    <t>Экран Эмма 170</t>
  </si>
  <si>
    <t>Экран Эрика Экстра</t>
  </si>
  <si>
    <t>Продукция</t>
  </si>
  <si>
    <t>Массажные системы</t>
  </si>
  <si>
    <t>Аэромассаж</t>
  </si>
  <si>
    <t>Аэромассаж "Атлант"</t>
  </si>
  <si>
    <t>Аэромассаж "Берта"</t>
  </si>
  <si>
    <t>Аэромассаж "Бриз левая"</t>
  </si>
  <si>
    <t>Аэромассаж "Бриз правая"</t>
  </si>
  <si>
    <t>Аэромассаж "Валери"</t>
  </si>
  <si>
    <t>Аэромассаж "Вики"</t>
  </si>
  <si>
    <t>Аэромассаж "Диана"</t>
  </si>
  <si>
    <t>Аэромассаж "Изабель"</t>
  </si>
  <si>
    <t>Аэромассаж "Кайли левая"</t>
  </si>
  <si>
    <t>Аэромассаж "Кайли правая"</t>
  </si>
  <si>
    <t>Аэромассаж "Лагуна"</t>
  </si>
  <si>
    <t>Аэромассаж "Лайма левая"</t>
  </si>
  <si>
    <t>Аэромассаж "Лайма правая"</t>
  </si>
  <si>
    <t>Аэромассаж "Лилия"</t>
  </si>
  <si>
    <t>Аэромассаж "Медея"</t>
  </si>
  <si>
    <t>Аэромассаж "Мишель левая"</t>
  </si>
  <si>
    <t>Аэромассаж "Мишель правая"</t>
  </si>
  <si>
    <t>Аэромассаж "Николь левая"</t>
  </si>
  <si>
    <t>Аэромассаж "Оскар"</t>
  </si>
  <si>
    <t>Аэромассаж "Пеарл-Шелл левая"</t>
  </si>
  <si>
    <t>Аэромассаж "Пеарл-Шелл правая"</t>
  </si>
  <si>
    <t>Аэромассаж "Респект"</t>
  </si>
  <si>
    <t>Аэромассаж "Сабина"</t>
  </si>
  <si>
    <t>Аэромассаж "Синди"</t>
  </si>
  <si>
    <t>Аэромассаж "Скарлет"</t>
  </si>
  <si>
    <t>Аэромассаж "Соната"</t>
  </si>
  <si>
    <t>Аэромассаж "Троя"</t>
  </si>
  <si>
    <t>Аэромассаж "Цезарь"</t>
  </si>
  <si>
    <t>Аэромассаж "Чарли"</t>
  </si>
  <si>
    <t>Аэромассаж "Эрика"</t>
  </si>
  <si>
    <t>Гидромассаж</t>
  </si>
  <si>
    <t>Гидромассаж "Альфа, Омега"</t>
  </si>
  <si>
    <t>Гидромассаж "Атлант"</t>
  </si>
  <si>
    <t>Гидромассаж "Берта"</t>
  </si>
  <si>
    <t>Гидромассаж "Бриз левая"</t>
  </si>
  <si>
    <t>Гидромассаж "Бриз правая"</t>
  </si>
  <si>
    <t>Гидромассаж "Валери"</t>
  </si>
  <si>
    <t>Гидромассаж "Вики"</t>
  </si>
  <si>
    <t>Гидромассаж "Виктория"</t>
  </si>
  <si>
    <t>Гидромассаж "Джулия"</t>
  </si>
  <si>
    <t>Гидромассаж "Диана"</t>
  </si>
  <si>
    <t>Гидромассаж "Кайли левая"</t>
  </si>
  <si>
    <t>Гидромассаж "Катрин"</t>
  </si>
  <si>
    <t>Гидромассаж "Кэт"</t>
  </si>
  <si>
    <t>Гидромассаж "Лагуна"</t>
  </si>
  <si>
    <t>Гидромассаж "Лайма левая"</t>
  </si>
  <si>
    <t>Гидромассаж "Лайма правая"</t>
  </si>
  <si>
    <t>Гидромассаж "Лилия"</t>
  </si>
  <si>
    <t>Гидромассаж "Лу-Лу"</t>
  </si>
  <si>
    <t>Гидромассаж "Медея"</t>
  </si>
  <si>
    <t>Гидромассаж "Мишель левая"</t>
  </si>
  <si>
    <t>Гидромассаж "Мишель правая"</t>
  </si>
  <si>
    <t>Гидромассаж "Николь левая"</t>
  </si>
  <si>
    <t>Гидромассаж "Николь правая"</t>
  </si>
  <si>
    <t>Гидромассаж "Оскар"</t>
  </si>
  <si>
    <t>Гидромассаж "Пеарл-Шелл левая"</t>
  </si>
  <si>
    <t>Гидромассаж "Пеарл-Шелл правая"</t>
  </si>
  <si>
    <t>Гидромассаж "Респект"</t>
  </si>
  <si>
    <t>Гидромассаж "Сабина"</t>
  </si>
  <si>
    <t>Гидромассаж "Синди"</t>
  </si>
  <si>
    <t>Гидромассаж "Скарлет левая"</t>
  </si>
  <si>
    <t>Гидромассаж "Скарлет правая"</t>
  </si>
  <si>
    <t>Гидромассаж "Соната"</t>
  </si>
  <si>
    <t>Гидромассаж "Троя"</t>
  </si>
  <si>
    <t>Гидромассаж "Цезарь"</t>
  </si>
  <si>
    <t>Гидромассаж "Чарли"</t>
  </si>
  <si>
    <t>Гидромассаж "Эмма"</t>
  </si>
  <si>
    <t>Гидромассаж "Эрика"</t>
  </si>
  <si>
    <t>Сухой пуск</t>
  </si>
  <si>
    <t>Кран-переключатель</t>
  </si>
  <si>
    <t>Кран-переключатель ванна "Атлант"</t>
  </si>
  <si>
    <t>Кран-переключатель ванна "Берта"</t>
  </si>
  <si>
    <t>Кран-переключатель ванна "Бриз левая"</t>
  </si>
  <si>
    <t>Кран-переключатель ванна "Бриз правая"</t>
  </si>
  <si>
    <t>Кран-переключатель ванна "Валери"</t>
  </si>
  <si>
    <t>Кран-переключатель ванна "Вики"</t>
  </si>
  <si>
    <t>Кран-переключатель ванна "Диана"</t>
  </si>
  <si>
    <t>Кран-переключатель ванна "Кайли"</t>
  </si>
  <si>
    <t>Кран-переключатель ванна "Лагуна"</t>
  </si>
  <si>
    <t>Кран-переключатель ванна "Лилия"</t>
  </si>
  <si>
    <t>Кран-переключатель ванна "Медея"</t>
  </si>
  <si>
    <t>Кран-переключатель ванна "Мишель левая"</t>
  </si>
  <si>
    <t>Кран-переключатель ванна "Мишель правая"</t>
  </si>
  <si>
    <t>Кран-переключатель ванна "Николь левая"</t>
  </si>
  <si>
    <t>Кран-переключатель ванна "Оскар"</t>
  </si>
  <si>
    <t>Кран-переключатель ванна "Пеарл-Шелл левая"</t>
  </si>
  <si>
    <t>Кран-переключатель ванна "Пеарл-Шелл правая"</t>
  </si>
  <si>
    <t>Кран-переключатель ванна "Респект"</t>
  </si>
  <si>
    <t>Кран-переключатель ванна "Сабина"</t>
  </si>
  <si>
    <t>Кран-переключатель ванна "Синди"</t>
  </si>
  <si>
    <t>Кран-переключатель ванна "Скарлет левая"</t>
  </si>
  <si>
    <t>Кран-переключатель ванна "Скарлет правая"</t>
  </si>
  <si>
    <t>Кран-переключатель ванна "Соната"</t>
  </si>
  <si>
    <t>Кран-переключатель ванна "Троя"</t>
  </si>
  <si>
    <t>Кран-переключатель ванна "Цезарь"</t>
  </si>
  <si>
    <t>Кран-переключатель ванна "Чарли"</t>
  </si>
  <si>
    <t>Кран-переключатель ванна "Эрика"</t>
  </si>
  <si>
    <t>Подсветка Кэт,Катрин,Берта,Чарли</t>
  </si>
  <si>
    <t>Пульт для ванны</t>
  </si>
  <si>
    <t>Режим Турбо</t>
  </si>
  <si>
    <t>Режим Турбо б/ам</t>
  </si>
  <si>
    <t>Режим Турбо Берта Чарли</t>
  </si>
  <si>
    <t>Режим Турбо Оскар,Соната</t>
  </si>
  <si>
    <t>Режим Турбо остальные</t>
  </si>
  <si>
    <t>Режим Турбо Респект</t>
  </si>
  <si>
    <t>Режим Турбо с а/м</t>
  </si>
  <si>
    <t>Ручки</t>
  </si>
  <si>
    <t>Ручки полиуретановые</t>
  </si>
  <si>
    <t>Смеситель Сisa</t>
  </si>
  <si>
    <t>Смеситель Сева</t>
  </si>
  <si>
    <t>СмесСуперГриф</t>
  </si>
  <si>
    <t>Спинной массаж "Атлант"</t>
  </si>
  <si>
    <t>Спинной массаж "Берта"</t>
  </si>
  <si>
    <t>Спинной массаж "Бриз левая"</t>
  </si>
  <si>
    <t>Спинной массаж "Бриз правая"</t>
  </si>
  <si>
    <t>Спинной массаж "Валери"</t>
  </si>
  <si>
    <t>Спинной массаж "Вики"</t>
  </si>
  <si>
    <t>Спинной массаж "Джулия"</t>
  </si>
  <si>
    <t>Спинной массаж "Диана"</t>
  </si>
  <si>
    <t>Спинной массаж "Кайли левая"</t>
  </si>
  <si>
    <t>Спинной массаж "Катрин"</t>
  </si>
  <si>
    <t>Спинной массаж "Кэт"</t>
  </si>
  <si>
    <t>Спинной массаж "Лагуна"</t>
  </si>
  <si>
    <t>Спинной массаж "Лайма"</t>
  </si>
  <si>
    <t>Спинной массаж "Лилия"</t>
  </si>
  <si>
    <t>Спинной массаж "Медея"</t>
  </si>
  <si>
    <t>Спинной массаж "Мишель левая"</t>
  </si>
  <si>
    <t>Спинной массаж "Мишель правая"</t>
  </si>
  <si>
    <t>Спинной массаж "Николь левая"</t>
  </si>
  <si>
    <t>Спинной массаж "Оскар"</t>
  </si>
  <si>
    <t>Спинной массаж "Пеарл-Шелл левая"</t>
  </si>
  <si>
    <t>Спинной массаж "Пеарл-Шелл правая"</t>
  </si>
  <si>
    <t>Спинной массаж "Респект"</t>
  </si>
  <si>
    <t>Спинной массаж "Сабина"</t>
  </si>
  <si>
    <t>Спинной массаж "Синди"</t>
  </si>
  <si>
    <t>Спинной массаж "Скарлет левая"</t>
  </si>
  <si>
    <t>Спинной массаж "Скарлет правая"</t>
  </si>
  <si>
    <t>Спинной массаж "Соната"</t>
  </si>
  <si>
    <t>Спинной массаж "Троя"</t>
  </si>
  <si>
    <t>Спинной массаж "Цезарь"</t>
  </si>
  <si>
    <t>Спинной массаж "Чарли"</t>
  </si>
  <si>
    <t>Спинной массаж "Эрика"</t>
  </si>
  <si>
    <t>1УЗО</t>
  </si>
  <si>
    <t>2УЗО</t>
  </si>
  <si>
    <t>ПРОДАЖА</t>
  </si>
  <si>
    <t>Ванны в сборе</t>
  </si>
  <si>
    <t>Щ0000001230</t>
  </si>
  <si>
    <t>Ванна Джена 150</t>
  </si>
  <si>
    <t>Ванна Джена 160</t>
  </si>
  <si>
    <t>Ванна Джена 170</t>
  </si>
  <si>
    <t>Щ0000001221</t>
  </si>
  <si>
    <t>Щ0000001222</t>
  </si>
  <si>
    <t>Щ0000001223</t>
  </si>
  <si>
    <t>Экран к ванне Джена 150</t>
  </si>
  <si>
    <t>Экран к ванне Джена 160</t>
  </si>
  <si>
    <t>Экран к ванне Джена 170</t>
  </si>
  <si>
    <t>Щ0000001224</t>
  </si>
  <si>
    <t>Щ0000001225</t>
  </si>
  <si>
    <t>Щ0000001226</t>
  </si>
  <si>
    <t>Щ0000000470</t>
  </si>
  <si>
    <t>Карниз 800х800мм полукруглый нержавеющий</t>
  </si>
  <si>
    <t>Карниз 900х900мм полукруглый нержавеющий</t>
  </si>
  <si>
    <t>Щ0000000955</t>
  </si>
  <si>
    <t>Щ0000000988</t>
  </si>
  <si>
    <t>Щ0000000956</t>
  </si>
  <si>
    <t>Щ0000000989</t>
  </si>
  <si>
    <t>Щ0000001313</t>
  </si>
  <si>
    <t>Щ0000001302</t>
  </si>
  <si>
    <t>Щ0000001296</t>
  </si>
  <si>
    <t>Щ0000001299</t>
  </si>
  <si>
    <t>Щ0000001303</t>
  </si>
  <si>
    <t>Щ0000001297</t>
  </si>
  <si>
    <t>Щ0000001294</t>
  </si>
  <si>
    <t>Щ0000001300</t>
  </si>
  <si>
    <t>Щ0000001304</t>
  </si>
  <si>
    <t>Щ0000001298</t>
  </si>
  <si>
    <t>Щ0000001295</t>
  </si>
  <si>
    <t>Щ0000001301</t>
  </si>
  <si>
    <t>Экран Гранд</t>
  </si>
  <si>
    <t>Щ0000001231</t>
  </si>
  <si>
    <t>Экран торцевой Гранд</t>
  </si>
  <si>
    <t>Гранд</t>
  </si>
  <si>
    <t xml:space="preserve"> 1800х800х605</t>
  </si>
  <si>
    <t>Поддон душевой 150х70 в комплекте</t>
  </si>
  <si>
    <t>Зеркало-80 бел, подсв, шкаф левый, Диана</t>
  </si>
  <si>
    <t>Зеркало-80 бел, подсв, шкаф правый, Диана</t>
  </si>
  <si>
    <t>002.42.0800.101.01.01 L</t>
  </si>
  <si>
    <t>Щ0000000819</t>
  </si>
  <si>
    <t>002.42.0800.101.01.01 R</t>
  </si>
  <si>
    <t>Щ0000000822</t>
  </si>
  <si>
    <t>Тумба 80 3 двери, 2 ящ, белая, Диана</t>
  </si>
  <si>
    <t>Тумба 80 3 двери., белая, Диана</t>
  </si>
  <si>
    <t>002.31.0770.103.01.01.U</t>
  </si>
  <si>
    <t>002.31.0770.202.01.01.U</t>
  </si>
  <si>
    <t>Щ0000000704</t>
  </si>
  <si>
    <t>Щ0000000694</t>
  </si>
  <si>
    <t>Зеркало-80 бел, подсв.,шкаф левый, Кристи</t>
  </si>
  <si>
    <t>Зеркало-80 бел, подсв.,шкаф правый, Кристи</t>
  </si>
  <si>
    <t>003.42.0800.101.01.01 L</t>
  </si>
  <si>
    <t>003.42.0800.101.01.01 R</t>
  </si>
  <si>
    <t>Щ0000000824</t>
  </si>
  <si>
    <t>Щ0000000825</t>
  </si>
  <si>
    <t>Тумба 80 3 двери, 2 ящ, белая, Кристи</t>
  </si>
  <si>
    <t>Тумба 80 3 двери, белая, Кристи</t>
  </si>
  <si>
    <t>003.31.0770.202.01.01.U</t>
  </si>
  <si>
    <t>003.31.0770.103.01.01.U</t>
  </si>
  <si>
    <t>Щ0000000706</t>
  </si>
  <si>
    <t>Щ0000000707</t>
  </si>
  <si>
    <t>Зеркало-65, 1 светильник,Лира</t>
  </si>
  <si>
    <t>Щ0000001065</t>
  </si>
  <si>
    <t>007.42.0650.001.02.01.U</t>
  </si>
  <si>
    <t>Зеркало-80, 2 светильника, Лира</t>
  </si>
  <si>
    <t>007.42.0800.001.02.01.U</t>
  </si>
  <si>
    <t>Щ0000001066</t>
  </si>
  <si>
    <t>Тумба 80 3 двери, 2 ящ., белая, Лира</t>
  </si>
  <si>
    <t>Тумба 80 3 двери, белая, Лира</t>
  </si>
  <si>
    <t>Щ0000000708</t>
  </si>
  <si>
    <t>Щ0000000709</t>
  </si>
  <si>
    <t>007.31.0770.202.01.01.U</t>
  </si>
  <si>
    <t>007.31.0770.103.01.01.U</t>
  </si>
  <si>
    <t>Пенал 60 бел,2 ящ, 2 дв,корзина, левый; Ника</t>
  </si>
  <si>
    <t>Тумбы с ящиками 80 см</t>
  </si>
  <si>
    <t>Джена-150</t>
  </si>
  <si>
    <t>Джена-160</t>
  </si>
  <si>
    <t>Джена-170</t>
  </si>
  <si>
    <t>Щ0000002526</t>
  </si>
  <si>
    <t>Умывальник "Балтика-80"</t>
  </si>
  <si>
    <t>1700х700х540</t>
  </si>
  <si>
    <t>УСИЛЕННЫЙ КАРКАС</t>
  </si>
  <si>
    <t>АЛЮМИН.</t>
  </si>
  <si>
    <t>СТАЛЬ</t>
  </si>
  <si>
    <t>Сбор. 
комп</t>
  </si>
  <si>
    <t>Сифон</t>
  </si>
  <si>
    <t>КУПЕ</t>
  </si>
  <si>
    <t>КЛАССИК</t>
  </si>
  <si>
    <t>Акриловые поддоны</t>
  </si>
  <si>
    <t>Прямоугольный</t>
  </si>
  <si>
    <t>Зеркало-80 бел, подсв.,шкаф слева/справа</t>
  </si>
  <si>
    <t>Щ0000000687</t>
  </si>
  <si>
    <t>Щ0000000689</t>
  </si>
  <si>
    <t>Щ0000000692</t>
  </si>
  <si>
    <t>Щ0000000695</t>
  </si>
  <si>
    <t>Щ0000000685</t>
  </si>
  <si>
    <t>Щ0000000688</t>
  </si>
  <si>
    <t>Щ0000000690</t>
  </si>
  <si>
    <t>Щ0000000693</t>
  </si>
  <si>
    <t>Пенал 30 бел,2 ящ, 2 дв, левый; вишневый;Ника</t>
  </si>
  <si>
    <t>Пенал 30 бел,2 ящ, 2 дв, правый; вишневый;Ника</t>
  </si>
  <si>
    <t>Пенал 30 бел,2 ящ, 2 дв,корзина, левый; вишневый; Ника</t>
  </si>
  <si>
    <t>Пенал 30 бел,2 ящ, 2 дв,корзина, правый; вишневый; Ника</t>
  </si>
  <si>
    <t>004.11.0300.201.01.06.R</t>
  </si>
  <si>
    <t>004.11.0300.201.01.06.L</t>
  </si>
  <si>
    <t>004.11.0300.201.02.06.L</t>
  </si>
  <si>
    <t>004.11.0300.201.02.06.R</t>
  </si>
  <si>
    <t>Пенал 30 бел,2 ящ, 2 дв, левый; черный;Ника</t>
  </si>
  <si>
    <t>Пенал 30 бел,2 ящ, 2 дв, правый; черный;Ника</t>
  </si>
  <si>
    <t>Пенал 30 бел,2 ящ, 2 дв,корзина, левый; черный; Ника</t>
  </si>
  <si>
    <t>Пенал 30 бел,2 ящ, 2 дв,корзина, правый; черный; Ника</t>
  </si>
  <si>
    <t>004.11.0300.201.01.04.L</t>
  </si>
  <si>
    <t>004.11.0300.201.01.04.R</t>
  </si>
  <si>
    <t>004.11.0300.201.02.04.L</t>
  </si>
  <si>
    <t>004.11.0300.201.02.04.R</t>
  </si>
  <si>
    <t>19004B</t>
  </si>
  <si>
    <t>19007A</t>
  </si>
  <si>
    <t>19005B</t>
  </si>
  <si>
    <t>15107A</t>
  </si>
  <si>
    <t>19506W</t>
  </si>
  <si>
    <t>16304W</t>
  </si>
  <si>
    <t>16307AW</t>
  </si>
  <si>
    <t>14605W</t>
  </si>
  <si>
    <t>14707a</t>
  </si>
  <si>
    <t>H042</t>
  </si>
  <si>
    <t>Тритон</t>
  </si>
  <si>
    <t>Есо</t>
  </si>
  <si>
    <t>1500х700х540</t>
  </si>
  <si>
    <t>1600х700х540</t>
  </si>
  <si>
    <t>Ванны стандарт с характеристикой</t>
  </si>
  <si>
    <t>Ванна Стандарт 120 Экстра в сборе</t>
  </si>
  <si>
    <t>Ванна Стандарт 130 Экстра в сборе</t>
  </si>
  <si>
    <t>Ванна Стандарт 140 Экстра в сборе</t>
  </si>
  <si>
    <t>Ванна Стандарт 150 Экстра в сборе</t>
  </si>
  <si>
    <t>Ванна Стандарт 150*75 Экстра в сборе</t>
  </si>
  <si>
    <t>Ванна Стандарт 160 Экстра в сборе</t>
  </si>
  <si>
    <t>Ванна Стандарт 170 Экстра в сборе</t>
  </si>
  <si>
    <t>Ванна Стандарт 170*75 Экстра в сборе</t>
  </si>
  <si>
    <t>Н0000009445</t>
  </si>
  <si>
    <t>Н0000009446</t>
  </si>
  <si>
    <t>Н0000009447</t>
  </si>
  <si>
    <t>Н0000009448</t>
  </si>
  <si>
    <t>Н0000009449</t>
  </si>
  <si>
    <t>Н0000009450</t>
  </si>
  <si>
    <t>Н0000009451</t>
  </si>
  <si>
    <t>Н0000009452</t>
  </si>
  <si>
    <t>Сифон для поддона D90мм арт. DK-01-08</t>
  </si>
  <si>
    <t>М0000034884</t>
  </si>
  <si>
    <t>Щ0000000953</t>
  </si>
  <si>
    <t>Подшейник на присосках белый</t>
  </si>
  <si>
    <t>Щ0000000954</t>
  </si>
  <si>
    <t>Масса</t>
  </si>
  <si>
    <t>Объем</t>
  </si>
  <si>
    <t>14801W</t>
  </si>
  <si>
    <t>Комплект Установочный Стандарт/Джена</t>
  </si>
  <si>
    <t>Карниз R 80</t>
  </si>
  <si>
    <t>Гидромассаж "Бэлла"</t>
  </si>
  <si>
    <t xml:space="preserve">E000030027 </t>
  </si>
  <si>
    <t>12001 Смеситель Triton для умывальника ручки хром</t>
  </si>
  <si>
    <t>12004 Смеситель Triton для ванны, короткий излив, ручки хром</t>
  </si>
  <si>
    <t>12005 Смеситель Triton для кухни ручки хром</t>
  </si>
  <si>
    <t>12007 Смеситель Triton для ванны, длинный излив, ручки хром</t>
  </si>
  <si>
    <t>12801 Смеситель Triton для умывальника ручки хром</t>
  </si>
  <si>
    <t>12804 Смеситель Triton для ванны, короткий излив, ручки хром</t>
  </si>
  <si>
    <t>12805 Смеситель Triton для кухни ручки хром</t>
  </si>
  <si>
    <t>12807 Смеситель Triton для ванны, длинный излив, ручки хром</t>
  </si>
  <si>
    <t>12901 Смеситель Triton для умывальника ручки хром</t>
  </si>
  <si>
    <t>12904 Смеситель Triton для ванны, короткий излив, ручки хром</t>
  </si>
  <si>
    <t>12905 Смеситель Triton для кухни ручки хром</t>
  </si>
  <si>
    <t>12907 Смеситель Triton для ванны, длинный излив, ручки хром</t>
  </si>
  <si>
    <t>14605 Смеситель Triton для кухни однорычажный белый</t>
  </si>
  <si>
    <t>14801 Смеситель Triton для умывальника однорычажный белый</t>
  </si>
  <si>
    <t>16304 Смеситель Triton для ванны, короткий излив, однорычажный, белый</t>
  </si>
  <si>
    <t>16307 Смеситель Triton для ванны, длинный излив, однорычажный, белый</t>
  </si>
  <si>
    <t>19506 Смеситель Triton для биде, однорычажный, белый</t>
  </si>
  <si>
    <t>Комплект переходников для установки смесителя на борт ванны</t>
  </si>
  <si>
    <t>Щ0000002369</t>
  </si>
  <si>
    <t>Щ0000002378</t>
  </si>
  <si>
    <t>Щ0000002373</t>
  </si>
  <si>
    <t>Щ0000002379</t>
  </si>
  <si>
    <t>Щ0000002366</t>
  </si>
  <si>
    <t>Щ0000002374</t>
  </si>
  <si>
    <t>Щ0000002370</t>
  </si>
  <si>
    <t>Щ0000002375</t>
  </si>
  <si>
    <t>Щ0000002367</t>
  </si>
  <si>
    <t>Щ0000002382</t>
  </si>
  <si>
    <t>Щ0000002371</t>
  </si>
  <si>
    <t>Щ0000002383</t>
  </si>
  <si>
    <t>Щ0000002372</t>
  </si>
  <si>
    <t>Щ0000002368</t>
  </si>
  <si>
    <t>Щ0000002376</t>
  </si>
  <si>
    <t>Щ0000002377</t>
  </si>
  <si>
    <t>Щ0000002381</t>
  </si>
  <si>
    <t>Щ0000002396</t>
  </si>
  <si>
    <t>Карниз Милена 1700х940 (хром)</t>
  </si>
  <si>
    <t>Щ0000003165</t>
  </si>
  <si>
    <t>Щ0000001238</t>
  </si>
  <si>
    <t>Спецификация (Приложение №1) к договору</t>
  </si>
  <si>
    <t>ДВ1 Двери 90*90 квадрат, ЛЁН</t>
  </si>
  <si>
    <t>Душевая кабина "Орион 1" 90х90 квадрат ЛЁН (ПД1+ПС1+ДВ1)</t>
  </si>
  <si>
    <t>Душевая кабина "Орион 2" 90х90 квадрат ЛЁН Белая (ПД1 + ПС1 + ДВ1 + ЗС2)</t>
  </si>
  <si>
    <t>Душевая кабина "Орион 2" 90х90 квадрат ЛЁН Графит (ПД1 + ПС1 + ДВ1 + ЗС1)</t>
  </si>
  <si>
    <t>Душевая кабина "Орион 3" 90х90 квадрат ЛЁН Белая (ПД1 + ПС1 + ДВ1 + ЗС2 + Кр1)</t>
  </si>
  <si>
    <t>Душевая кабина "Орион 3" 90х90 квадрат ЛЁН Графит (ПД1 + ПС1 + ДВ1 + ЗС1 + Кр1)</t>
  </si>
  <si>
    <t>Душевой набор ЛЮКС В2005М</t>
  </si>
  <si>
    <t>Душевой набор СТАНДАРТ В2005</t>
  </si>
  <si>
    <t>Душевой набор ЭКО В3005</t>
  </si>
  <si>
    <t>ЗС1 Задние стенки 90х90 низкий поддон, Графит</t>
  </si>
  <si>
    <t>ЗС2 Задние стенки 90х90 низкий поддон, Белые</t>
  </si>
  <si>
    <t>ПС1 Передние стекла 90*90 квадрат, ЛЁН</t>
  </si>
  <si>
    <t>Щ0000002574</t>
  </si>
  <si>
    <t>Н0000009420</t>
  </si>
  <si>
    <t>Щ0000000896</t>
  </si>
  <si>
    <t>Н0000009421</t>
  </si>
  <si>
    <t>Щ0000000898</t>
  </si>
  <si>
    <t>Н0000009422</t>
  </si>
  <si>
    <t>Н0000027023</t>
  </si>
  <si>
    <t>Н0000027022</t>
  </si>
  <si>
    <t>Н0000027021</t>
  </si>
  <si>
    <t>Н0000009424</t>
  </si>
  <si>
    <t>Щ0000000897</t>
  </si>
  <si>
    <t>Н0000009425</t>
  </si>
  <si>
    <t>Н0000009423</t>
  </si>
  <si>
    <r>
      <t xml:space="preserve">Тумба 90 2 ящика </t>
    </r>
    <r>
      <rPr>
        <b/>
        <sz val="10"/>
        <color theme="1"/>
        <rFont val="Times New Roman"/>
        <family val="1"/>
        <charset val="204"/>
      </rPr>
      <t>слева/справа</t>
    </r>
    <r>
      <rPr>
        <sz val="10"/>
        <color theme="1"/>
        <rFont val="Times New Roman"/>
        <family val="1"/>
        <charset val="204"/>
      </rPr>
      <t>, 2 двери</t>
    </r>
  </si>
  <si>
    <t xml:space="preserve">Умывальник 900 </t>
  </si>
  <si>
    <t>Тумба 90  1 ящик</t>
  </si>
  <si>
    <t>Зеркало-90, подсветка</t>
  </si>
  <si>
    <t>Полочка к зеркалу-90 с креплением</t>
  </si>
  <si>
    <t>Зеркало-90, подсветка; Ника</t>
  </si>
  <si>
    <t>Щ0000002438</t>
  </si>
  <si>
    <t>Щ0000002446</t>
  </si>
  <si>
    <t>Щ0000002449</t>
  </si>
  <si>
    <t>Щ0000002440</t>
  </si>
  <si>
    <t>Щ0000002448</t>
  </si>
  <si>
    <t>Щ0000002451</t>
  </si>
  <si>
    <t>Щ0000002439</t>
  </si>
  <si>
    <t>Щ0000002447</t>
  </si>
  <si>
    <t>Щ0000002450</t>
  </si>
  <si>
    <t>Щ0000003301</t>
  </si>
  <si>
    <t>Щ0000001207</t>
  </si>
  <si>
    <t>Тумба 90 под раковину, напольная, 2 ящика, белая; Ника</t>
  </si>
  <si>
    <t>Зеркало-90, подсветка; вишневый; Ника</t>
  </si>
  <si>
    <t>Тумба 90 под раковину, напольная, 2 ящика, вишневый; Ника</t>
  </si>
  <si>
    <t>Тумба 90 под раковину, подвесная, 1 ящик, вишневый; Ника</t>
  </si>
  <si>
    <t>Зеркало-90, подсветка; черный; Ника</t>
  </si>
  <si>
    <t>Тумба 90 под раковину, напольная, 2 ящика, черный; Ника</t>
  </si>
  <si>
    <t>Тумба 90 под раковину, подвесная, 1 ящик, черный; Ника</t>
  </si>
  <si>
    <t>Умывальник 825D 900 (плоский)</t>
  </si>
  <si>
    <t>004.31.0900.301.02.01 U</t>
  </si>
  <si>
    <t>004.31.0900.301.02.04 U</t>
  </si>
  <si>
    <t>004.31.0900.301.02.06 U</t>
  </si>
  <si>
    <t>004.32.0900.302.02.01 U</t>
  </si>
  <si>
    <t>004.32.0900.302.02.04 U</t>
  </si>
  <si>
    <t>004.32.0900.302.02.06 U</t>
  </si>
  <si>
    <t>004.42.0900.001.01.01 U</t>
  </si>
  <si>
    <t>004.42.0900.001.01.06 U</t>
  </si>
  <si>
    <t>004.42.0900.001.01.04 U</t>
  </si>
  <si>
    <t>002.52.0900.001.01.01 U</t>
  </si>
  <si>
    <t>Ванна Джена 150 в сборе</t>
  </si>
  <si>
    <t>Ванна Джена 160 в сборе</t>
  </si>
  <si>
    <t>Ванна Джена 170 в сборе</t>
  </si>
  <si>
    <t>Щ0000003372</t>
  </si>
  <si>
    <t>Щ0000003373</t>
  </si>
  <si>
    <t>Щ0000003374</t>
  </si>
  <si>
    <t>Щ0000003005</t>
  </si>
  <si>
    <t>Щ0000003006</t>
  </si>
  <si>
    <t>Экран Николь NEW</t>
  </si>
  <si>
    <t>Щ0000002831</t>
  </si>
  <si>
    <t>Карнизы Маркин БЕЛЫЕ</t>
  </si>
  <si>
    <t>Тумба 80, 3 двери, белая, Диана</t>
  </si>
  <si>
    <t>Тумба 80, 2 ящ., 3 двери, белая, Кристи</t>
  </si>
  <si>
    <t>Тумба 80, 3 двери, белая, Кристи</t>
  </si>
  <si>
    <t>Тумбы подвесные Ника Белая</t>
  </si>
  <si>
    <t>Тумбы подвесные Ника Вишня</t>
  </si>
  <si>
    <t>Тумбы подвесные Ника Черная</t>
  </si>
  <si>
    <t>Полочка 90 с комп-м крепления к стене</t>
  </si>
  <si>
    <t>Пеналы Эко</t>
  </si>
  <si>
    <t>Шкаф зеркальный Эко</t>
  </si>
  <si>
    <t>Подголовник №2 на присосках белый</t>
  </si>
  <si>
    <t>Экран Гранд п-образный (дерево светлое)</t>
  </si>
  <si>
    <t>Экран Лиза/Арго Экстра</t>
  </si>
  <si>
    <t>Щ0000003621</t>
  </si>
  <si>
    <t>Щ0000003622</t>
  </si>
  <si>
    <t xml:space="preserve">Щ000000123 </t>
  </si>
  <si>
    <t>Щ0000002406</t>
  </si>
  <si>
    <t>Щ0000003426</t>
  </si>
  <si>
    <t>Щ0000001232</t>
  </si>
  <si>
    <t>Экран Гранд п-образный (дерево тёмное)</t>
  </si>
  <si>
    <t>Экран торцевой Гранд левый</t>
  </si>
  <si>
    <t>Экран торцевой Гранд правый</t>
  </si>
  <si>
    <t>Каркас алюминиевый на ванну Стандарт/Джена1600</t>
  </si>
  <si>
    <t>Каркас алюминиевый на ванну Стандарт/Джена1700</t>
  </si>
  <si>
    <t>Серия D74 МОДЕНА</t>
  </si>
  <si>
    <t>Серия D90 ЛИОН</t>
  </si>
  <si>
    <t>Серия D115 РИМИНИ</t>
  </si>
  <si>
    <t>Щ0000003617</t>
  </si>
  <si>
    <t>Щ0000003618</t>
  </si>
  <si>
    <t>Щ0000003619</t>
  </si>
  <si>
    <t>Щ0000004026</t>
  </si>
  <si>
    <t>Н0000012405</t>
  </si>
  <si>
    <t>Каркас алюминиевый на ванну Стандарт 1200</t>
  </si>
  <si>
    <t>Каркас алюминиевый на ванну Стандарт 1300</t>
  </si>
  <si>
    <t>Каркас алюминиевый на ванну Стандарт 1400</t>
  </si>
  <si>
    <t>Тумбы подвесная на 100 см</t>
  </si>
  <si>
    <t>Тумба-100 подвесная; 1дв., 2ящ.</t>
  </si>
  <si>
    <t>Умывальник "Прима -1000"</t>
  </si>
  <si>
    <t>Зеркало-30, с полками</t>
  </si>
  <si>
    <t>Зеркало-30, с полками; Мирта</t>
  </si>
  <si>
    <t>Зеркало-100 с подсветкой</t>
  </si>
  <si>
    <t>Щ0000003692</t>
  </si>
  <si>
    <t>Щ0000003694</t>
  </si>
  <si>
    <t>Щ0000003704</t>
  </si>
  <si>
    <t>Щ0000003699</t>
  </si>
  <si>
    <t>Щ0000003701</t>
  </si>
  <si>
    <t>Щ0000003761</t>
  </si>
  <si>
    <t>Щ0000003689</t>
  </si>
  <si>
    <t>Щ0000003690</t>
  </si>
  <si>
    <t>Щ0000003702</t>
  </si>
  <si>
    <t>Щ0000003696</t>
  </si>
  <si>
    <t>Щ0000003697</t>
  </si>
  <si>
    <t>Щ0000003691</t>
  </si>
  <si>
    <t>Щ0000003693</t>
  </si>
  <si>
    <t>Щ0000003703</t>
  </si>
  <si>
    <t>Щ0000003698</t>
  </si>
  <si>
    <t>Щ0000003700</t>
  </si>
  <si>
    <t>Щ0000003425</t>
  </si>
  <si>
    <t>Мирта</t>
  </si>
  <si>
    <t>Пенал 30, левый, подвесной, 2 дв.,вишневый; Мирта</t>
  </si>
  <si>
    <t>Пенал 30, правый, подвесной, 2 дв.,вишневый; Мирта</t>
  </si>
  <si>
    <t>Тумба-100 подвесная; 1дв., 2ящ.; вишневый; Мирта</t>
  </si>
  <si>
    <t>Тумба-30 левая, подвесная; 1дв., 1ящ., вишневый; Мирта</t>
  </si>
  <si>
    <t>Тумба-30 правая, подвесная; 1дв., 1ящ., вишневый; Мирта</t>
  </si>
  <si>
    <t>Пенал 30, левый, подвесной, 2 дв.,белый; Мирта</t>
  </si>
  <si>
    <t>Пенал 30, правый, подвесной, 2 дв.,белый; Мирта</t>
  </si>
  <si>
    <t>Тумба-100 подвесная; 1дв., 2ящ.; белый; Мирта</t>
  </si>
  <si>
    <t>Тумба-30 левая, подвесная; 1дв., 1ящ., белый; Мирта</t>
  </si>
  <si>
    <t>Тумба-30 правая, подвесная; 1дв., 1ящ., белый; Мирта</t>
  </si>
  <si>
    <t>Черная</t>
  </si>
  <si>
    <t>Пенал 30, левый, подвесной, 2 дв.,черный; Мирта</t>
  </si>
  <si>
    <t>Пенал 30, правый, подвесной, 2 дв.,черный; Мирта</t>
  </si>
  <si>
    <t>Тумба-100 подвесная; 1дв., 2ящ.; черный; Мирта</t>
  </si>
  <si>
    <t>Тумба-30 левая, подвесная; 1дв., 1ящ., черный; Мирта</t>
  </si>
  <si>
    <t>008.12.0300.103.01.01.L</t>
  </si>
  <si>
    <t>008.12.0300.103.01.01.R</t>
  </si>
  <si>
    <t>008.12.0300.103.01.04.L</t>
  </si>
  <si>
    <t>008.12.0300.103.01.04.R</t>
  </si>
  <si>
    <t>008.12.0300.103.01.06.L</t>
  </si>
  <si>
    <t>008.12.0300.103.01.06.R</t>
  </si>
  <si>
    <t>008.22.0300.201.01.01.L</t>
  </si>
  <si>
    <t>008.22.0300.201.01.01.R</t>
  </si>
  <si>
    <t>008.22.0300.201.01.04.L</t>
  </si>
  <si>
    <t>008.22.0300.201.01.04.R</t>
  </si>
  <si>
    <t>008.22.0300.201.01.06.L</t>
  </si>
  <si>
    <t>008.22.0300.201.01.06.R</t>
  </si>
  <si>
    <t>008.32.0996.203.01.01.U</t>
  </si>
  <si>
    <t>008.32.0996.203.01.04.U</t>
  </si>
  <si>
    <t>008.32.0996.203.01.06.U</t>
  </si>
  <si>
    <t>008.42.0300.002.01.01.U</t>
  </si>
  <si>
    <t xml:space="preserve"> 1600x1000x630</t>
  </si>
  <si>
    <t>Карниз 800х800мм квадратный нержавеющий</t>
  </si>
  <si>
    <t>Карниз 900х900мм квадратный нержавеющий</t>
  </si>
  <si>
    <t>Тумба 80, 3 двери, 2 ящ, белая, Диана</t>
  </si>
  <si>
    <t>Тумба-30 правая, подвесная; 1дв., 1ящ., черный; Мирта</t>
  </si>
  <si>
    <t>Тумба 123 под раковину, напольная, 2 ящ. справа, 2 двери, вишневый; Ника</t>
  </si>
  <si>
    <t>Щ0000003620</t>
  </si>
  <si>
    <t>Щ0000003041</t>
  </si>
  <si>
    <t>Щ0000003042</t>
  </si>
  <si>
    <t>Щ0000000795</t>
  </si>
  <si>
    <t>Щ0000000797</t>
  </si>
  <si>
    <t>Каркас алюминиевый на ванну Стандарт/Джена1500</t>
  </si>
  <si>
    <t>Карниз 1400*750 мм Бэлла нержавеющий арт. 2014-1400х750</t>
  </si>
  <si>
    <t>Карниз 1500*750 мм нержавеющий арт. 2014-1500х750</t>
  </si>
  <si>
    <t>Карниз 1600*750 мм нержавеющий арт. 2014-1600х750</t>
  </si>
  <si>
    <t>Карниз 1900*900 мм Персей нержавеющий арт. 2014-1900х900</t>
  </si>
  <si>
    <t>Название фирмы</t>
  </si>
  <si>
    <t>Фамилия</t>
  </si>
  <si>
    <t>Поставщик: ООО "ТВК Урал"</t>
  </si>
  <si>
    <t xml:space="preserve">МОДЕЛЬНЫЙ РЯД " НИКА" </t>
  </si>
  <si>
    <t xml:space="preserve">МОДЕЛЬНЫЙ РЯД " МИРТА " </t>
  </si>
  <si>
    <t>Щ0000003037</t>
  </si>
  <si>
    <t>Щ0000001064</t>
  </si>
  <si>
    <t>Зеркало-60, 1 светильник,Лира</t>
  </si>
  <si>
    <t>14505A Смеситель Triton для кухни однорычажный</t>
  </si>
  <si>
    <t>14701 Смеситель Triton для умывальника однорычажный</t>
  </si>
  <si>
    <t>14704 Смеситель Triton для ванны, короткий излив, однорычажный</t>
  </si>
  <si>
    <t>14707А Смеситель Triton для ванны, длинный излив, однорычажный</t>
  </si>
  <si>
    <t>15101 Смеситель Triton для умывальника однорычажный</t>
  </si>
  <si>
    <t>15104 Смеситель Triton для ванны, короткий излив, однорычажный</t>
  </si>
  <si>
    <t>15105 Смеситель Triton для кухни однорычажный</t>
  </si>
  <si>
    <t>15107А Смеситель Triton для ванны, длинный излив, однорычажный</t>
  </si>
  <si>
    <t>19001 Смеситель Triton для умывальника однорычажный</t>
  </si>
  <si>
    <t>19004 Смеситель Triton для ванны, короткий излив, однорычажный</t>
  </si>
  <si>
    <t>19005 Смеситель Triton для кухни однорычажный</t>
  </si>
  <si>
    <t>19007А Смеситель Triton для ванны, длинный излив, однорычажный</t>
  </si>
  <si>
    <t>Щ0000004447</t>
  </si>
  <si>
    <t>Щ0000004776</t>
  </si>
  <si>
    <t>Зеркало круглое для кабин</t>
  </si>
  <si>
    <t>Пульт управления душевой кабиной Тритон (б.п.пульт, блок управления, динамик, подсветка, вентилятор)</t>
  </si>
  <si>
    <t>Арго</t>
  </si>
  <si>
    <t xml:space="preserve"> 1200х700х610</t>
  </si>
  <si>
    <t>Щ0000004976</t>
  </si>
  <si>
    <t>Каркас стальной на ванну Стандарт 120/130/140</t>
  </si>
  <si>
    <t>Щ0000004095</t>
  </si>
  <si>
    <t>Щ0000004094</t>
  </si>
  <si>
    <t>Щ0000004096</t>
  </si>
  <si>
    <t>Тумба 60 2 двери, 1 ящ. белая, Диана</t>
  </si>
  <si>
    <t>Тумба 50 2 двери, 1 ящ., бел., левая/правая</t>
  </si>
  <si>
    <t>Тумба 60 2 двери, 1 ящ. бел.</t>
  </si>
  <si>
    <t>ДВ2 Двери 90*90 полукруг низкий поддон, ЛЁН</t>
  </si>
  <si>
    <t>КН1 Комплект направляющих 90*90 полукруг</t>
  </si>
  <si>
    <t>ПС2 Передние стекла 90*90 полукруг низкий поддон, ЛЁН</t>
  </si>
  <si>
    <t>Щ0000005365</t>
  </si>
  <si>
    <t>Щ0000005625</t>
  </si>
  <si>
    <t>Щ0000005626</t>
  </si>
  <si>
    <t>Щ0000005627</t>
  </si>
  <si>
    <t>Щ0000005628</t>
  </si>
  <si>
    <t>Щ0000005629</t>
  </si>
  <si>
    <t>Щ0000005623</t>
  </si>
  <si>
    <t>Щ0000005363</t>
  </si>
  <si>
    <t>Щ0000005624</t>
  </si>
  <si>
    <t>Щ0000005364</t>
  </si>
  <si>
    <t>Зеркало-55, 1 светильник,Лира</t>
  </si>
  <si>
    <t>Щ0000001063</t>
  </si>
  <si>
    <t>Покупатель: __________</t>
  </si>
  <si>
    <t>Директор: ___________</t>
  </si>
  <si>
    <t>Картриджи для смесителей</t>
  </si>
  <si>
    <t>_______________</t>
  </si>
  <si>
    <t>Мишель 180 (Л, ПР)</t>
  </si>
  <si>
    <t xml:space="preserve"> 1800х950х600</t>
  </si>
  <si>
    <t>Душевая кабина "Гидрус 1" 90х90 полукруг низкий ЛЁН (ПД2 + ПС2 + ДВ2 + КН1)</t>
  </si>
  <si>
    <t>Душевая кабина "Гидрус 2" 90х90 полукруг низкий ЛЁН Белая (ПД2 + ПС2 + ДВ2 + ЗС2 + КН1)</t>
  </si>
  <si>
    <t>Душевая кабина "Гидрус 2" 90х90 полукруг низкий ЛЁН Графит (ПД2 + ПС2 + ДВ2 + ЗС1 + КН1)</t>
  </si>
  <si>
    <t>Душевая кабина "Гидрус 3" 90х90 полукруг низкий ЛЁН Белая (ПД2 + ПС2 + ДВ2 + ЗС2 + Кр2 + КН1)</t>
  </si>
  <si>
    <t>Душевая кабина "Гидрус 3" 90х90 полукруг низкий ЛЁН Графит (ПД2 + ПС2 + ДВ2 + ЗС1 + Кр2 + КН1)</t>
  </si>
  <si>
    <t>Щ0000005903</t>
  </si>
  <si>
    <t>Щ0000005904</t>
  </si>
  <si>
    <t>Щ0000004594</t>
  </si>
  <si>
    <t>Щ0000004595</t>
  </si>
  <si>
    <t>Экран Мишель 1800 левый Экстра</t>
  </si>
  <si>
    <t>Экран Мишель 1800 правый Экстра</t>
  </si>
  <si>
    <t>Мишель 170 (Л, ПР)</t>
  </si>
  <si>
    <t>Ванна Александрия 1500*750*630</t>
  </si>
  <si>
    <t>Ванна Александрия 1600*750*630</t>
  </si>
  <si>
    <t>Ванна Александрия 1700*750*630</t>
  </si>
  <si>
    <t>Ванна Арго 1200*700*610</t>
  </si>
  <si>
    <t>Ванна Атлант 2050*1200*710</t>
  </si>
  <si>
    <t>Ванна Берта 1700*700*680</t>
  </si>
  <si>
    <t>Ванна Бриз-левый 1500*950*670</t>
  </si>
  <si>
    <t>Ванна Бриз-правый 1500*950*670</t>
  </si>
  <si>
    <t>Ванна Бэлла-левая 1400*750*600</t>
  </si>
  <si>
    <t>Ванна Бэлла-правая 1400*750*600</t>
  </si>
  <si>
    <t>Ванна Валенсия 1700*750*650</t>
  </si>
  <si>
    <t>Ванна Валери 1700*850*645</t>
  </si>
  <si>
    <t>Ванна Вики 1600*750*720</t>
  </si>
  <si>
    <t>Ванна Виктория 1500*1500*670</t>
  </si>
  <si>
    <t>Ванна Гранд 1800*800*605</t>
  </si>
  <si>
    <t>Ванна Джулия 1600*700*560</t>
  </si>
  <si>
    <t>Ванна Диана 1700*750*655</t>
  </si>
  <si>
    <t>Ванна Изабель левая 1700*1000*630</t>
  </si>
  <si>
    <t>Ванна Изабель правая 1700*1000*630</t>
  </si>
  <si>
    <t>Ванна Ирис 1300*700*645</t>
  </si>
  <si>
    <t>Ванна Кайли левая 1500*1000*630</t>
  </si>
  <si>
    <t>Ванна Кайли правая 1500*1000*630</t>
  </si>
  <si>
    <t>Ванна Катрин 1700*700*560</t>
  </si>
  <si>
    <t>Ванна Кэт 1500*700*560</t>
  </si>
  <si>
    <t>Ванна Лагуна 1800*890*645</t>
  </si>
  <si>
    <t>Ванна Лайма-левая 1600*950*670</t>
  </si>
  <si>
    <t>Ванна Лайма-правая 1600*950*670</t>
  </si>
  <si>
    <t>Ванна Лиза 1200*700*610</t>
  </si>
  <si>
    <t>Ванна Лилия 1500*1500*670</t>
  </si>
  <si>
    <t>Ванна Лу-лу 1300*700*575</t>
  </si>
  <si>
    <t>Ванна Медея 1425*1425*635</t>
  </si>
  <si>
    <t>Ванна Милена левая 1700*940*625</t>
  </si>
  <si>
    <t>Ванна Милена правая 1700*940*625</t>
  </si>
  <si>
    <t>Ванна Мишель левая 1700*960*600</t>
  </si>
  <si>
    <t>Ванна Мишель левая 1800*950*600</t>
  </si>
  <si>
    <t>Ванна Мишель правая 1700*960*600</t>
  </si>
  <si>
    <t>Ванна Мишель правая 1800*960*600</t>
  </si>
  <si>
    <t>Ванна Николь-левая 1600*1000*470</t>
  </si>
  <si>
    <t>Ванна Николь-правая 1600*1000*630</t>
  </si>
  <si>
    <t>Ванна Оскар 1890*1150*650</t>
  </si>
  <si>
    <t>Ванна Пеарл-Шелл-левая 1600*1040*605</t>
  </si>
  <si>
    <t>Ванна Пеарл-Шелл-правая 1600*1040*605</t>
  </si>
  <si>
    <t>Ванна Персей 1900*900*645</t>
  </si>
  <si>
    <t>Ванна Респект левый 1800*1300*750</t>
  </si>
  <si>
    <t>Ванна Респект правый 1800*1300*750</t>
  </si>
  <si>
    <t>Ванна Сабина 1600*1600*680</t>
  </si>
  <si>
    <t>Ванна Синди 1250*1250*640</t>
  </si>
  <si>
    <t>Ванна Скарлет-левая 1670*960*580</t>
  </si>
  <si>
    <t>Ванна Скарлет-правая 1670*960*580</t>
  </si>
  <si>
    <t>Ванна Соната 1800*1150*610</t>
  </si>
  <si>
    <t>Ванна Троя 1500*1500*650</t>
  </si>
  <si>
    <t>Ванна Цезарь 1800*800*645</t>
  </si>
  <si>
    <t>Ванна Чарли 1500*700*680</t>
  </si>
  <si>
    <t>Ванна Эмма 1500*700*630</t>
  </si>
  <si>
    <t>Ванна Эмма 1700*700*630</t>
  </si>
  <si>
    <t>Ванна Эрика 1400*1400*640</t>
  </si>
  <si>
    <t>Экран Мишель 1700-левая Экстра</t>
  </si>
  <si>
    <t>Экран Мишель 1700-правая Экстра</t>
  </si>
  <si>
    <t>Тумба 92 под раковину, подвесная, 1 ящик, белая; Ник</t>
  </si>
  <si>
    <t>Eco new</t>
  </si>
  <si>
    <t>ВУ1 Смеситель для ванны, длинный излив, ручки хром</t>
  </si>
  <si>
    <t>ВУ2 Смеситель для ванны, длинный излив, ручки хром</t>
  </si>
  <si>
    <t>ВУ5 Смеситель для ванны, длинный излив, однорычажный</t>
  </si>
  <si>
    <t>ВУ8 Смеситель для ванны, длинный излив, однорычажный</t>
  </si>
  <si>
    <t>ДВ8 Смеситель для ванны, короткий излив, однорычажный</t>
  </si>
  <si>
    <t>ДС1 Душевая стойка</t>
  </si>
  <si>
    <t>К5 Смеситель для кухни, однорычажный</t>
  </si>
  <si>
    <t>К52 Смеситель для кухни, однорычажный</t>
  </si>
  <si>
    <t>К53 Смеситель для кухни, однорычажный</t>
  </si>
  <si>
    <t>К8 Смеситель для кухни, однорычажный</t>
  </si>
  <si>
    <t>К82 Смеситель для кухни, однорычажный</t>
  </si>
  <si>
    <t>К83 Смеситель для кухни, однорычажный</t>
  </si>
  <si>
    <t>КУ1 Смеситель кухня/умывальник, ручки хром</t>
  </si>
  <si>
    <t>КУ2 Смеситель кухня/умывальник, ручки хром</t>
  </si>
  <si>
    <t>У5 Смеситель для умывальника, ручки хром</t>
  </si>
  <si>
    <t>У8 Смеситель для умывальника, ручки хром</t>
  </si>
  <si>
    <t>УУ5 Смеситель для умывальника, однорычажный</t>
  </si>
  <si>
    <t>УУ8 Смеситель для умывальника, однорычажный</t>
  </si>
  <si>
    <t>K5</t>
  </si>
  <si>
    <t>K8</t>
  </si>
  <si>
    <t>K52</t>
  </si>
  <si>
    <t>K82</t>
  </si>
  <si>
    <t>K53</t>
  </si>
  <si>
    <t>K83</t>
  </si>
  <si>
    <t>КУ1</t>
  </si>
  <si>
    <t>КУ2</t>
  </si>
  <si>
    <t>У5</t>
  </si>
  <si>
    <t>У8</t>
  </si>
  <si>
    <t>УУ5</t>
  </si>
  <si>
    <t>УУ8</t>
  </si>
  <si>
    <t>ВУ1</t>
  </si>
  <si>
    <t>ВУ2</t>
  </si>
  <si>
    <t>ВУ5</t>
  </si>
  <si>
    <t>ВУ8</t>
  </si>
  <si>
    <t>ДВ8</t>
  </si>
  <si>
    <t>ДС1</t>
  </si>
  <si>
    <t>Щ0000005087</t>
  </si>
  <si>
    <t>Щ0000005088</t>
  </si>
  <si>
    <t>Щ0000005090</t>
  </si>
  <si>
    <t>Щ0000005091</t>
  </si>
  <si>
    <t>Щ0000005089</t>
  </si>
  <si>
    <t>Щ0000005104</t>
  </si>
  <si>
    <t>Щ0000005092</t>
  </si>
  <si>
    <t>Щ0000005096</t>
  </si>
  <si>
    <t>Щ0000005097</t>
  </si>
  <si>
    <t>Щ0000005093</t>
  </si>
  <si>
    <t>Щ0000005095</t>
  </si>
  <si>
    <t>Щ0000005094</t>
  </si>
  <si>
    <t>Щ0000005103</t>
  </si>
  <si>
    <t>Щ0000005102</t>
  </si>
  <si>
    <t>Щ0000005100</t>
  </si>
  <si>
    <t>Щ0000005101</t>
  </si>
  <si>
    <t>Щ0000005098</t>
  </si>
  <si>
    <t>Щ0000005099</t>
  </si>
  <si>
    <t>Щ0000004959</t>
  </si>
  <si>
    <t>Щ0000004960</t>
  </si>
  <si>
    <t>Щ0000004961</t>
  </si>
  <si>
    <t>Щ0000005682</t>
  </si>
  <si>
    <t>Щ0000005684</t>
  </si>
  <si>
    <t>Щ0000005683</t>
  </si>
  <si>
    <t>Щ0000005689</t>
  </si>
  <si>
    <t>Щ0000005688</t>
  </si>
  <si>
    <t>Щ0000005690</t>
  </si>
  <si>
    <t>Щ0000005680</t>
  </si>
  <si>
    <t>Щ0000005679</t>
  </si>
  <si>
    <t>Щ0000005681</t>
  </si>
  <si>
    <t>Щ0000005945</t>
  </si>
  <si>
    <t>Щ0000005941</t>
  </si>
  <si>
    <t>Щ0000005940</t>
  </si>
  <si>
    <t>Щ0000005685</t>
  </si>
  <si>
    <t>Щ0000005687</t>
  </si>
  <si>
    <t>Щ0000005686</t>
  </si>
  <si>
    <t>Цветные смесители</t>
  </si>
  <si>
    <t>14605 L Смеситель Triton для кухни однорычажный бирюзовый</t>
  </si>
  <si>
    <t>14605 Z Смеситель Triton для кухни однорычажный фиолетовый</t>
  </si>
  <si>
    <t>14605 С Смеситель Triton для кухни однорычажный коралловый</t>
  </si>
  <si>
    <t>14801 C Смеситель Triton для умывальника однорычажный, коралловый</t>
  </si>
  <si>
    <t>14801 L Смеситель Triton для умывальника однорычажный, бирюзовый</t>
  </si>
  <si>
    <t>14801 Z Смеситель Triton для умывальника однорычажный, фиолетовый</t>
  </si>
  <si>
    <t>16304 C Смеситель Triton для ванны, короткий излив, однорычажный, коралловый</t>
  </si>
  <si>
    <t>16304 L Смеситель Triton для ванны, короткий излив, однорычажный, бирюзовый</t>
  </si>
  <si>
    <t>16304 Z Смеситель Triton для ванны, короткий излив, однорычажный, фиолетовый</t>
  </si>
  <si>
    <t>16307 C Смеситель Triton для ванны, длинный излив, однорычажный, коралловый</t>
  </si>
  <si>
    <t>16307 L Смеситель Triton для ванны, длинный излив, однорычажный, бирюзовый</t>
  </si>
  <si>
    <t>16307 Z Смеситель Triton для ванны, длинный излив, однорычажный, фиолетовый</t>
  </si>
  <si>
    <t>19506 L Смеситель Triton для биде, однорычажный, бирюзовый</t>
  </si>
  <si>
    <t>19506 Z Смеситель Triton для биде, однорычажный, фиолетовый</t>
  </si>
  <si>
    <t>19506 С Смеситель Triton для биде, однорычажный, коралловый</t>
  </si>
  <si>
    <t>Щ0000005722</t>
  </si>
  <si>
    <t>Щ0000005077</t>
  </si>
  <si>
    <t>Щ0000001061</t>
  </si>
  <si>
    <t>Щ0000004305</t>
  </si>
  <si>
    <t>Щ0000004978</t>
  </si>
  <si>
    <t>Тумба 62 2дв., 1ящ., белая, Кристи</t>
  </si>
  <si>
    <t>003.31.0600.204.01.01.U</t>
  </si>
  <si>
    <t>Зеркало-50, 1 светильник,Лира</t>
  </si>
  <si>
    <t>007.42.0500.001.02.01.U</t>
  </si>
  <si>
    <t>007.31.0594.301.02.01.U</t>
  </si>
  <si>
    <t>Умывальник "Болеро" 600</t>
  </si>
  <si>
    <t>Умывальник 60B 600мм</t>
  </si>
  <si>
    <t>Экран Виктория ( гелькоут)</t>
  </si>
  <si>
    <t>Экран Милена левый ( гелькоут)</t>
  </si>
  <si>
    <t>Экран Милена правый ( гелькоут)</t>
  </si>
  <si>
    <t>Щ0000007599</t>
  </si>
  <si>
    <t>Щ0000007600</t>
  </si>
  <si>
    <t>Щ0000007598</t>
  </si>
  <si>
    <t>Щ0000007688</t>
  </si>
  <si>
    <t>Щ0000007690</t>
  </si>
  <si>
    <t>Щ0000007689</t>
  </si>
  <si>
    <t>Щ0000007692</t>
  </si>
  <si>
    <t>Щ0000007693</t>
  </si>
  <si>
    <t>Щ0000005906</t>
  </si>
  <si>
    <t>Щ0000002521</t>
  </si>
  <si>
    <t>Щ0000007684</t>
  </si>
  <si>
    <t>Щ0000007597</t>
  </si>
  <si>
    <t>Щ0000002518</t>
  </si>
  <si>
    <t>ЗС3 Задние стенки 90х90 глубокий поддон, Графит</t>
  </si>
  <si>
    <t>ЗС4 Задние стенки 90х90 глубокий поддон, Белые</t>
  </si>
  <si>
    <t>ДВ3 Двери 90*90 полукруг глубокий поддон, ЛЁН</t>
  </si>
  <si>
    <t>Надстройка "Вирго 1" 90х90 ЛЁН (ПС3 + ДВ3 + КН1)</t>
  </si>
  <si>
    <t>Надстройка "Вирго 2" 90х90 ЛЁН Белая (ПС3 + ДВ3 + ЗС4 + КН1)</t>
  </si>
  <si>
    <t>Надстройка "Вирго 2" 90х90 ЛЁН Графит (ПС3 + ДВ3 + ЗС3 + КН1)</t>
  </si>
  <si>
    <t>Надстройка "Вирго 3" 90х90 ЛЁН Белая (ПС3 + ДВ3 + ЗС4 + КР2 + КН1)</t>
  </si>
  <si>
    <t>Надстройка "Вирго 3" 90х90 ЛЁН Графит (ПС3 + ДВ3 + ЗС3 + КР2 + КН1)</t>
  </si>
  <si>
    <t>Поддон в разборе</t>
  </si>
  <si>
    <t>Каркас поддона "Вирго" 90х90 глубокий СТАЛЬНОЙ</t>
  </si>
  <si>
    <t>ПС3 Передние стекла 90*90 полукруг глубокий поддон, ЛЁН</t>
  </si>
  <si>
    <t>Экран к поддону "Вирго" 90х90 глубокий полукруг</t>
  </si>
  <si>
    <t>Для ванн "Respect", "Atlant", Oskar", Sonata" в системе гидромассажа используется двигатель 1,1 КВт, 8 форсунок.</t>
  </si>
  <si>
    <t>Щ0000006614</t>
  </si>
  <si>
    <t>Щ0000005637</t>
  </si>
  <si>
    <t>Щ0000005723</t>
  </si>
  <si>
    <t>Щ0000005085</t>
  </si>
  <si>
    <t>Щ0000005082</t>
  </si>
  <si>
    <t>Щ0000005083</t>
  </si>
  <si>
    <t>Щ0000006619</t>
  </si>
  <si>
    <t>Щ0000004309</t>
  </si>
  <si>
    <t>Щ0000004306</t>
  </si>
  <si>
    <t>Щ0000004979</t>
  </si>
  <si>
    <t>Щ0000004982</t>
  </si>
  <si>
    <t>Щ0000004980</t>
  </si>
  <si>
    <t>Щ0000007907</t>
  </si>
  <si>
    <t>Щ0000007751</t>
  </si>
  <si>
    <t>Щ0000007908</t>
  </si>
  <si>
    <t>Щ0000005776</t>
  </si>
  <si>
    <t>Щ0000005777</t>
  </si>
  <si>
    <t>Щ0000005778</t>
  </si>
  <si>
    <t>Щ0000005779</t>
  </si>
  <si>
    <t>Щ0000005911</t>
  </si>
  <si>
    <t>Альма</t>
  </si>
  <si>
    <t>Тумба 62 2 ящ., белый/лён, Альма (ум. 60B)</t>
  </si>
  <si>
    <t>Тумба 101 3 дв., 2 ящ., корзина, Диана (ум. 9100B)</t>
  </si>
  <si>
    <t>Тумба 45 1 дверь, лев, Диана</t>
  </si>
  <si>
    <t>Тумба 45 1 дверь, прав, Диана</t>
  </si>
  <si>
    <t>Тумба 100 3 дв., 2 ящ., Кристи (ум. 9100F)</t>
  </si>
  <si>
    <t>Тумба 45 1 дверь; лев; Кристи</t>
  </si>
  <si>
    <t>Тумба 45 1 дверь; прав; Кристи</t>
  </si>
  <si>
    <t>Тумба 62 2дв., 1ящ., белая, Кристи (ум. 60B)</t>
  </si>
  <si>
    <t>Тумба 60 белая, 2 ящ., Лира (ум. Болеро 600)</t>
  </si>
  <si>
    <t>Тумба 80 2 дв., 2 ящ., лев., Лира (ум. Гармония 800)</t>
  </si>
  <si>
    <t>Тумба 80 2 дв., 2 ящ., прав., Лира (ум. Гармония 800)</t>
  </si>
  <si>
    <t>Тумба 99 3 ящ, Лира (ум. Диана 700 + ст. Нобили 991)</t>
  </si>
  <si>
    <t>Сотис</t>
  </si>
  <si>
    <t>Столешница "Нобили" 1000</t>
  </si>
  <si>
    <t>Умывальник "Гармония" 800</t>
  </si>
  <si>
    <t>Умывальник "Диана" 700</t>
  </si>
  <si>
    <t>Умывальник 7070B 700мм</t>
  </si>
  <si>
    <t>Умывальник 9100B 1000мм</t>
  </si>
  <si>
    <t>Умывальник 9100F 1000мм</t>
  </si>
  <si>
    <t>Штора "КУПЕ" ПОЛИСТИРОЛ 1,49</t>
  </si>
  <si>
    <t>Штора "КУПЕ" ПОЛИСТИРОЛ 1,69</t>
  </si>
  <si>
    <t>Штора торцевая "КУПЕ" ПОЛИСТИРОЛ 0,7</t>
  </si>
  <si>
    <t>ВУ1У Смеситель для ванны, длинный излив, ручки хром</t>
  </si>
  <si>
    <t>ВУ2У Смеситель для ванны, длинный излив, ручки хром</t>
  </si>
  <si>
    <t>К5У Смеситель для кухни, однорычажный</t>
  </si>
  <si>
    <t>КУ1У Смеситель кухня/умывальник, ручки хром</t>
  </si>
  <si>
    <t>У5У Смеситель для умывальника, ручки хром</t>
  </si>
  <si>
    <t>ВУ1У</t>
  </si>
  <si>
    <t>ВУ2У</t>
  </si>
  <si>
    <t>К5У</t>
  </si>
  <si>
    <t>КУ1У</t>
  </si>
  <si>
    <t>У5У</t>
  </si>
  <si>
    <t>Тумба 101 3 дв., 2 ящ., корзина (ум. 9100B)</t>
  </si>
  <si>
    <t>Распашные тумбы 55 - 100 см</t>
  </si>
  <si>
    <t>Тумбы с ящиками 80-100 см</t>
  </si>
  <si>
    <t>Тумба 80 2 дв., 2 ящ., левая/правая, Лира</t>
  </si>
  <si>
    <t>СЕРИЯ LIGHT</t>
  </si>
  <si>
    <t>Тумба 115 2 дв., 2ящ., лев./прав.  (ум. Диана 700 + ст. Гитано 1151)</t>
  </si>
  <si>
    <t>Либра</t>
  </si>
  <si>
    <t>Щ0000008343</t>
  </si>
  <si>
    <t>Надстройка Либра</t>
  </si>
  <si>
    <t>Щ0000008543</t>
  </si>
  <si>
    <t>Тандем-бокс Либра в сборе</t>
  </si>
  <si>
    <t>Щ0000008542</t>
  </si>
  <si>
    <t>Экран Либра ( гелькоут)</t>
  </si>
  <si>
    <t>Щ0000008541</t>
  </si>
  <si>
    <t>Щ0000004985</t>
  </si>
  <si>
    <t>Щ0000007993</t>
  </si>
  <si>
    <t>Душевая кабина "Стандарт А1" низкий поддон белая 90х90 (ПД2 + ПС4 + ДВ4 + КН1)</t>
  </si>
  <si>
    <t>Щ0000008197</t>
  </si>
  <si>
    <t>Душевая кабина "Стандарт А2" низкий поддон белая 90х90 (ПД2 + ПС4 + ДВ4 + ЗС5 + КН1)</t>
  </si>
  <si>
    <t>Щ0000008196</t>
  </si>
  <si>
    <t>Щ0000007994</t>
  </si>
  <si>
    <t>Щ0000007992</t>
  </si>
  <si>
    <t>Тумба 115 под столешницу, 2 дв., 2ящ., лев., Лира (ум. Диана 700 + ст. Гитано 1151)</t>
  </si>
  <si>
    <t>Щ0000005086</t>
  </si>
  <si>
    <t>Тумба 115 под столешницу, 2 дв., 2ящ., прав., Лира (ум. Диана 700 + ст. Гитано 1151)</t>
  </si>
  <si>
    <t>Щ0000005084</t>
  </si>
  <si>
    <t>Столешница "Гитано" 1150</t>
  </si>
  <si>
    <t>Щ0000004308</t>
  </si>
  <si>
    <t>Щ0000004307</t>
  </si>
  <si>
    <t>ВИКТОРИЯ 1500х1500х670</t>
  </si>
  <si>
    <t>МИЛЕНА ЛЕВАЯ/ПРАВАЯ 1700х940х625</t>
  </si>
  <si>
    <t>ГРАНД 1800х800х605</t>
  </si>
  <si>
    <t>ЛИБРА 1800х800х2310</t>
  </si>
  <si>
    <t>НА ФОТО ЛЕВАЯ</t>
  </si>
  <si>
    <t>ВАННА:</t>
  </si>
  <si>
    <t>ГИДРО</t>
  </si>
  <si>
    <t>СПИННОЙ 1 комп</t>
  </si>
  <si>
    <t>КРАН СПИНЫ</t>
  </si>
  <si>
    <t>АЭРО</t>
  </si>
  <si>
    <t>РЕЖИМ ТУРБО</t>
  </si>
  <si>
    <t>ДАТ. СУХ ПУСКА</t>
  </si>
  <si>
    <t>СМЕСИТЕЛЬ</t>
  </si>
  <si>
    <t>ПОДСВЕТКА</t>
  </si>
  <si>
    <t>ХРОМ-ПИЯ</t>
  </si>
  <si>
    <t>ПУЛЬТ УПРАВ</t>
  </si>
  <si>
    <t>ПАНЕЛЬ:</t>
  </si>
  <si>
    <t>КАРНИЗ БЕЛ</t>
  </si>
  <si>
    <t>КАРНИЗ ХРОМ</t>
  </si>
  <si>
    <t>СПИННОЙ</t>
  </si>
  <si>
    <t>ТОРЦ Л</t>
  </si>
  <si>
    <t>ТОРЦ ПР</t>
  </si>
  <si>
    <t>ПОДГОЛОВНИК НА ПРИСОСКАХ</t>
  </si>
  <si>
    <t>НАДСТРОЙКА:</t>
  </si>
  <si>
    <t>ПАНЕЛЬ П-свет. Д</t>
  </si>
  <si>
    <t>ПАНЕЛЬ П-тём. Д</t>
  </si>
  <si>
    <t>Eco Light</t>
  </si>
  <si>
    <t>_______</t>
  </si>
  <si>
    <t>Щ0000007996</t>
  </si>
  <si>
    <t>Щ0000007999</t>
  </si>
  <si>
    <t>Щ0000008195</t>
  </si>
  <si>
    <t>Щ0000008194</t>
  </si>
  <si>
    <t>Щ0000007995</t>
  </si>
  <si>
    <t>ДВ5 Двери 90*90 полукруг глубокий поддон Стандарт, прозрачные</t>
  </si>
  <si>
    <t>ЗС6 Задние стенки 90х90 глубокий поддон Стандарт, Белые</t>
  </si>
  <si>
    <t>Надстройка "Стандарт Б1" глубокий поддон белая 90х90 (ПС5 + ДВ5 + КН1)</t>
  </si>
  <si>
    <t>Надстройка "Стандарт Б2" глубокий поддон белая 90х90 (ПС5 + ДВ5 + ЗС6 + КН1)</t>
  </si>
  <si>
    <t>ПС5 Передние стекла 90*90 полукруг глубокий поддон Стандарт,прозрачные</t>
  </si>
  <si>
    <t xml:space="preserve">ТОРЦ </t>
  </si>
  <si>
    <t>НА ФОТО ПРАВАЯ</t>
  </si>
  <si>
    <t>Щ0000008931</t>
  </si>
  <si>
    <t>Щ0000008098</t>
  </si>
  <si>
    <t>Экран торцевой Бэлла</t>
  </si>
  <si>
    <t>ДН1 Душевой набор ЭКОНОМ (HSF931)</t>
  </si>
  <si>
    <t>Экран торцевой Либра ( гелькоут)</t>
  </si>
  <si>
    <t>Н0000020178</t>
  </si>
  <si>
    <t>Н0000020179</t>
  </si>
  <si>
    <t>Н0000020180</t>
  </si>
  <si>
    <t>Н0000020181</t>
  </si>
  <si>
    <t>Зеркало-50, подсветка, Лира</t>
  </si>
  <si>
    <t>Зеркало-55, подсветка, Лира</t>
  </si>
  <si>
    <t>Зеркало-60, подсветка, Лира</t>
  </si>
  <si>
    <t>Зеркало-65, подсветка, Лира</t>
  </si>
  <si>
    <t>Щ0000004981</t>
  </si>
  <si>
    <t>Щ0000004977</t>
  </si>
  <si>
    <t>Умывальник 7100B 1000мм</t>
  </si>
  <si>
    <t>Умывальник 9050B 500мм</t>
  </si>
  <si>
    <t>Щ0000009452</t>
  </si>
  <si>
    <t>Щ0000009630</t>
  </si>
  <si>
    <t>Щ0000005067</t>
  </si>
  <si>
    <t>Щ0000008691</t>
  </si>
  <si>
    <t>Щ0000006531</t>
  </si>
  <si>
    <t>Надстройка "Стандарт А1" белая 90х90 (ПС4 + ДВ4 + КН1)</t>
  </si>
  <si>
    <t>Надстройка "Стандарт А2" белая 90х90 (ПС4 + ДВ4 + ЗС5 + КН1)</t>
  </si>
  <si>
    <t>Зеркало-99, 2 светильника, Лира</t>
  </si>
  <si>
    <t>Умывальник "Cosmo-60"</t>
  </si>
  <si>
    <t>Экран торцевой Мишель 1700 Экстра</t>
  </si>
  <si>
    <t>Экран торцевой Мишель 1800 Экстра</t>
  </si>
  <si>
    <t>МОДЕЛЬНЫЙ РЯД "ЛОКО"</t>
  </si>
  <si>
    <t>Щ0000010372</t>
  </si>
  <si>
    <t>Щ0000010374</t>
  </si>
  <si>
    <t>Щ0000006716</t>
  </si>
  <si>
    <t>Щ0000006413</t>
  </si>
  <si>
    <t>Щ0000010375</t>
  </si>
  <si>
    <t>Щ0000010377</t>
  </si>
  <si>
    <t>Щ0000010382</t>
  </si>
  <si>
    <t>Щ0000010381</t>
  </si>
  <si>
    <t>Щ0000010373</t>
  </si>
  <si>
    <t>Щ0000005962</t>
  </si>
  <si>
    <t>Щ0000010376</t>
  </si>
  <si>
    <t>Щ0000010379</t>
  </si>
  <si>
    <t>Щ0000010383</t>
  </si>
  <si>
    <t>Щ0000010384</t>
  </si>
  <si>
    <t>Щ0000010385</t>
  </si>
  <si>
    <t>Щ0000009237</t>
  </si>
  <si>
    <t>Зеркало-50, шкафчик, полка, лев., Локо</t>
  </si>
  <si>
    <t>Зеркало-50, шкафчик, полка, прав., Локо</t>
  </si>
  <si>
    <t>Зеркало-55, шкафчик, полка, лев., Локо</t>
  </si>
  <si>
    <t>Зеркало-55, шкафчик, полка, прав., Локо</t>
  </si>
  <si>
    <t>Зеркало-60, шкафчик, полка, лев., Локо</t>
  </si>
  <si>
    <t>Зеркало-60, шкафчик, полка, прав., Локо</t>
  </si>
  <si>
    <t>Пенал-30, 2 двери, лев., Локо</t>
  </si>
  <si>
    <t>Пенал-30, 2 двери, прав., Локо</t>
  </si>
  <si>
    <t>Тумба 50 2 двери, Локо (ум. Уют)</t>
  </si>
  <si>
    <t>Тумба 55 2 двери, Локо (ум. Уют)</t>
  </si>
  <si>
    <t>Тумба 60 2 двери, Локо (ум. Уют)</t>
  </si>
  <si>
    <t>Шкаф-60, 2 двери, Локо</t>
  </si>
  <si>
    <t>Локо</t>
  </si>
  <si>
    <t>Умывальник "Уют-50"</t>
  </si>
  <si>
    <t>Умывальник "Уют-55"</t>
  </si>
  <si>
    <t>Умывальник "Уют-60"</t>
  </si>
  <si>
    <t>Штора "КЛАССИК" ПОЛИСТИРОЛ 1,68</t>
  </si>
  <si>
    <t>Щ0000009270</t>
  </si>
  <si>
    <t>Щ0000009000</t>
  </si>
  <si>
    <t>Щ0000009001</t>
  </si>
  <si>
    <t>Экран-купе 1,49 (белый)</t>
  </si>
  <si>
    <t>Экран-купе 1,69 (белый)</t>
  </si>
  <si>
    <r>
      <rPr>
        <b/>
        <i/>
        <sz val="10"/>
        <color theme="1"/>
        <rFont val="Times New Roman"/>
        <family val="1"/>
        <charset val="204"/>
      </rPr>
      <t>ЦВЕТНЫЕ СМЕСИТЕЛИ:</t>
    </r>
    <r>
      <rPr>
        <b/>
        <sz val="10"/>
        <color theme="1"/>
        <rFont val="Times New Roman"/>
        <family val="1"/>
        <charset val="204"/>
      </rPr>
      <t xml:space="preserve">
БЕЛЫЕ
БИРЮЗОВЫЕ
КОРАЛЛОВЫЕ
ФИОЛЕТОВЫЕ</t>
    </r>
  </si>
  <si>
    <t>Ванна Либра правая 1800*800*975</t>
  </si>
  <si>
    <t>СМЕСИТЕЛИ ЭКО</t>
  </si>
  <si>
    <t>СМЕСИТЕЛИ ТРИТОН</t>
  </si>
  <si>
    <t>Щ0000010742</t>
  </si>
  <si>
    <t>Щ0000010744</t>
  </si>
  <si>
    <t>Щ0000010732</t>
  </si>
  <si>
    <t>Щ0000010734</t>
  </si>
  <si>
    <t>Щ0000010740</t>
  </si>
  <si>
    <t>Щ0000010741</t>
  </si>
  <si>
    <t>Щ0000010728</t>
  </si>
  <si>
    <t>Щ0000010730</t>
  </si>
  <si>
    <t>Щ0000010723</t>
  </si>
  <si>
    <t>Щ0000010726</t>
  </si>
  <si>
    <t>Щ0000008314</t>
  </si>
  <si>
    <t>Щ0000008315</t>
  </si>
  <si>
    <t>Щ0000008588</t>
  </si>
  <si>
    <t>Щ0000006602</t>
  </si>
  <si>
    <t>Щ0000006603</t>
  </si>
  <si>
    <t>Щ0000006624</t>
  </si>
  <si>
    <t>Щ0000006625</t>
  </si>
  <si>
    <t>Щ0000006608</t>
  </si>
  <si>
    <t>Щ0000006610</t>
  </si>
  <si>
    <t>Щ0000009126</t>
  </si>
  <si>
    <t>Щ0000009125</t>
  </si>
  <si>
    <t>Джуно</t>
  </si>
  <si>
    <t>Зеркало 100, 1 светильник, шкафчик, полка, лев., белый, Джуно</t>
  </si>
  <si>
    <t>Зеркало 100, 1 светильник, шкафчик, полка, прав., белый, Джуно</t>
  </si>
  <si>
    <t>Зеркало 60, 1 светильник, шкафчик, полка, лев., белый, Джуно</t>
  </si>
  <si>
    <t>Зеркало 60, 1 светильник, шкафчик, полка, прав., белый, Джуно</t>
  </si>
  <si>
    <t>Зеркало 80, 1 светильник, шкафчик, полка, лев., белый, Джуно</t>
  </si>
  <si>
    <t>Зеркало 80, 1 светильник, шкафчик, полка, прав., белый, Джуно</t>
  </si>
  <si>
    <t>Тумба 100 2 дв., 2 ящ., лев., белая, Джуно (ум. 7100B)</t>
  </si>
  <si>
    <t>Тумба 100 2 дв., 2 ящ., прав., белая, Джуно (ум. 7100B)</t>
  </si>
  <si>
    <t>Зерк.шкаф-60, левый, Диана</t>
  </si>
  <si>
    <t>Зерк.шкаф-60, правый, Диана</t>
  </si>
  <si>
    <t>Зерк.шкаф-80, 3 дв., Диана</t>
  </si>
  <si>
    <t>Зеркало-100 бел, подсв, шкаф левый, Диана</t>
  </si>
  <si>
    <t>Зеркало-100 бел, подсв, шкаф правый, Диана</t>
  </si>
  <si>
    <t>Зеркало-100 бел, подсв.,шкаф левый, Кристи</t>
  </si>
  <si>
    <t>Родос</t>
  </si>
  <si>
    <t>Зеркало-100, подсветка, шкаф, лев., Родос</t>
  </si>
  <si>
    <t>Зеркало-100, подсветка, шкаф, прав., Родос</t>
  </si>
  <si>
    <t>Зерк.шкаф-60, левый/правый, Диана</t>
  </si>
  <si>
    <t>Зеркало-80 бел, подсв, шкаф левое/правое</t>
  </si>
  <si>
    <t>Зеркало-100 бел, подсв, шкаф левое/правое, Диана</t>
  </si>
  <si>
    <t>Зеркало-100 бел, подсв.,шкаф левое/правое, Кристи</t>
  </si>
  <si>
    <t>МОДЕЛЬНЫЙ РЯД "ДЖУНО"</t>
  </si>
  <si>
    <t>МОДЕЛЬНЫЙ РЯД "РОДОС"</t>
  </si>
  <si>
    <t>Тумба 60, 2 дв., белая, Джуно (ум. 825А 600)</t>
  </si>
  <si>
    <t>Тумба 80, 3 дв., белая, Джуно (ум. 825С 800)</t>
  </si>
  <si>
    <t>Тумба 100 подвесная, 2 ящ., 2 двери, левая, белая; Родос (ум. 7100B)</t>
  </si>
  <si>
    <t>Тумба 100 подвесная, 2 ящ., 2 двери, правая, белая; Родос (ум. 7100B)</t>
  </si>
  <si>
    <t>Тумба 100 подвесная, 2 ящ., 2 двери, левая/прав</t>
  </si>
  <si>
    <t>Тумба 100 2 дв., 2 ящ., лев./прав., белая, Джуно (ум. 7100B)</t>
  </si>
  <si>
    <t>Зеркало 60, 1 светильник, шкафчик, полка, лев./прав.</t>
  </si>
  <si>
    <t>Зеркало 80, 1 светильник, шкафчик, полка, лев./прав.</t>
  </si>
  <si>
    <t>Зеркало 100, 1 светильник, шкафчик, полка, лев./прав.</t>
  </si>
  <si>
    <t>ВУ9</t>
  </si>
  <si>
    <t>ДВ5</t>
  </si>
  <si>
    <t>K9</t>
  </si>
  <si>
    <t>У9</t>
  </si>
  <si>
    <t>УУ9</t>
  </si>
  <si>
    <t>ВУ6У</t>
  </si>
  <si>
    <t>К43У</t>
  </si>
  <si>
    <t>КУ3У</t>
  </si>
  <si>
    <t>Н0000099139</t>
  </si>
  <si>
    <t>Щ0000011737</t>
  </si>
  <si>
    <t>Щ0000011738</t>
  </si>
  <si>
    <t>Щ0000011654</t>
  </si>
  <si>
    <t>Щ0000011655</t>
  </si>
  <si>
    <t>Щ0000011735</t>
  </si>
  <si>
    <t>М0000099348</t>
  </si>
  <si>
    <t>Н0000098472</t>
  </si>
  <si>
    <t>Н0000098516</t>
  </si>
  <si>
    <t>Щ0000008814</t>
  </si>
  <si>
    <t>Н0000010363</t>
  </si>
  <si>
    <t>Щ0000011080</t>
  </si>
  <si>
    <t>Щ0000011081</t>
  </si>
  <si>
    <t>Н0000098979</t>
  </si>
  <si>
    <t>Щ0000006595</t>
  </si>
  <si>
    <t>Щ0000010198</t>
  </si>
  <si>
    <t>Щ0000010199</t>
  </si>
  <si>
    <t>Щ0000010197</t>
  </si>
  <si>
    <t>Щ0000010194</t>
  </si>
  <si>
    <t>Щ0000010195</t>
  </si>
  <si>
    <t>Щ0000010196</t>
  </si>
  <si>
    <t>Щ0000010192</t>
  </si>
  <si>
    <t>Щ0000010193</t>
  </si>
  <si>
    <t>E0000029611</t>
  </si>
  <si>
    <t>E0000029612</t>
  </si>
  <si>
    <t>E0000029613</t>
  </si>
  <si>
    <t>Н0000095298</t>
  </si>
  <si>
    <t>Н0000095133</t>
  </si>
  <si>
    <t>Комплект установочный алюминиевый "Стандарт/Джена усиленный 1500"</t>
  </si>
  <si>
    <t>Душевая кабина "РИФ А1" низкий поддон 90х90 (ПД2 + КС1 + КН1)</t>
  </si>
  <si>
    <t>Душевая кабина "РИФ А2" низкий поддон 90х90 (ПД2 + КС1 + КН1 + ЗС5)</t>
  </si>
  <si>
    <t>КС2 Комплект стекол РИФ Б глубокий поддон</t>
  </si>
  <si>
    <t>Надстройка "РИФ Б1" глубокий поддон 90х90 (КС2 + КН1)</t>
  </si>
  <si>
    <t>Надстройка "РИФ Б2" глубокий поддон 90х90 (КС2 + КН1 + ЗС6)</t>
  </si>
  <si>
    <t>Тумба 45 лев,белая, Диана</t>
  </si>
  <si>
    <t>Тумба напольн 30 бел, 2 ящика,1 дверь левая, Диана</t>
  </si>
  <si>
    <t>Зеркало-100 бел, подсв.,шкаф правый, Кристи</t>
  </si>
  <si>
    <t>Зеркало-80, подсветка, Лира</t>
  </si>
  <si>
    <t>Пенал-60, 3 дв., лев., белый, Сотис</t>
  </si>
  <si>
    <t>Пенал-60, 3 дв., пр., белый, Сотис</t>
  </si>
  <si>
    <t>Пенал-60, 3 дв., лев./прав., белый, Сотис</t>
  </si>
  <si>
    <t>Умывальник ST 460</t>
  </si>
  <si>
    <t>ВУ6У Смеситель для ванны, длинный излив, ручки хром</t>
  </si>
  <si>
    <t>К43У Смеситель для кухни, однорычажный</t>
  </si>
  <si>
    <t>КУ3У Смеситель кухня/умывальник, ручки хром</t>
  </si>
  <si>
    <t>ВУ9 Смеситель для ванны, длинный излив, однорычажный</t>
  </si>
  <si>
    <t>ДВ5 Смеситель для ванны, короткий излив, однорычажный</t>
  </si>
  <si>
    <t>К9 Смеситель для кухни, однорычажный</t>
  </si>
  <si>
    <t>У9 Смеситель для умывальника, однорычажный</t>
  </si>
  <si>
    <t>УУ9 Смеситель для умывальника, однорычажный</t>
  </si>
  <si>
    <t>Смес211</t>
  </si>
  <si>
    <t>Смес212</t>
  </si>
  <si>
    <t>Смес213</t>
  </si>
  <si>
    <t>Смеситель без подводки</t>
  </si>
  <si>
    <t>Смеситель с 1подводкой</t>
  </si>
  <si>
    <t>Щ0000011455</t>
  </si>
  <si>
    <t>Щ0000011576</t>
  </si>
  <si>
    <t>Щ0000011575</t>
  </si>
  <si>
    <t>Каркас стальной оцинкованый на ванну Стандарт 120/130/140</t>
  </si>
  <si>
    <t>Каркас стальной оцинкованый на ванну Стандарт/Джена 150/160/170</t>
  </si>
  <si>
    <t>Щ0000011585</t>
  </si>
  <si>
    <t>Щ0000011586</t>
  </si>
  <si>
    <t>Щ0000011587</t>
  </si>
  <si>
    <t>Щ0000011588</t>
  </si>
  <si>
    <t>Щ0000011591</t>
  </si>
  <si>
    <t>Щ0000011590</t>
  </si>
  <si>
    <t>Щ0000011581</t>
  </si>
  <si>
    <t>Щ0000011582</t>
  </si>
  <si>
    <t>Щ0000012167</t>
  </si>
  <si>
    <t>Щ0000012168</t>
  </si>
  <si>
    <t>Щ0000012169</t>
  </si>
  <si>
    <t>Щ0000012170</t>
  </si>
  <si>
    <t>Щ0000012171</t>
  </si>
  <si>
    <t>Щ0000010626</t>
  </si>
  <si>
    <t>Щ0000010627</t>
  </si>
  <si>
    <t>Щ0000010631</t>
  </si>
  <si>
    <t>Щ0000010630</t>
  </si>
  <si>
    <t>Щ0000010629</t>
  </si>
  <si>
    <t>Щ0000012161</t>
  </si>
  <si>
    <t>Щ0000012162</t>
  </si>
  <si>
    <t>Щ0000012163</t>
  </si>
  <si>
    <t>Щ0000012164</t>
  </si>
  <si>
    <t>Щ0000012160</t>
  </si>
  <si>
    <t>Щ0000012159</t>
  </si>
  <si>
    <t>Щ0000012157</t>
  </si>
  <si>
    <t>Щ0000012354</t>
  </si>
  <si>
    <t>Щ0000012356</t>
  </si>
  <si>
    <t>Зеркало-55, подсветка, шкафчик, полка, лв., Белый/Лён, Альма</t>
  </si>
  <si>
    <t>Зеркало-55, подсветка, шкафчик, полка, прав., Белый/Лён, Альма</t>
  </si>
  <si>
    <t>Зеркало-80, подсветка, шкафчик, полка, лв., Белый/Лён, Альма</t>
  </si>
  <si>
    <t>Зеркало-80, подсветка, шкафчик, полка, прав., Белый/Лён, Альма</t>
  </si>
  <si>
    <t>Пенал-30, 2дв.,лв., Лён, Альма</t>
  </si>
  <si>
    <t>Пенал-30, 2дв.,прав., Лён, Альма</t>
  </si>
  <si>
    <t>Реймс</t>
  </si>
  <si>
    <t>Зеркало 50, 1 светильник,шкаф.,полка, лев., Реймс, Белый</t>
  </si>
  <si>
    <t>Зеркало 50, 1 светильник,шкаф.,полка, прав., Реймс, Белый</t>
  </si>
  <si>
    <t>Зеркало 55, 1 светильник,шкаф.,полка, лев., Реймс, Белый</t>
  </si>
  <si>
    <t>Зеркало 55, 1 светильник,шкаф.,полка, прав., Реймс, Белый</t>
  </si>
  <si>
    <t>Зеркало 60, 1 светильник,шкаф.,полка, лев., Реймс, Белый</t>
  </si>
  <si>
    <t>Зеркало 60, 1 светильник,шкаф.,полка, прав., Реймс, Белый</t>
  </si>
  <si>
    <t>Пенал-30, 2дв., левый., Белый. Реймс</t>
  </si>
  <si>
    <t>Зеркало-60, подсветка,шкаф,полка,левый, Белый. Родос</t>
  </si>
  <si>
    <t>Зеркало-60, подсветка,шкаф,полка,правый, Белый. Родос</t>
  </si>
  <si>
    <t>Зеркало-80, подсветка,шкаф,полка,левый, Белый. Родос</t>
  </si>
  <si>
    <t>Зеркало-80, подсветка,шкаф,полка,правый, Белый. Родос</t>
  </si>
  <si>
    <t>Пенал-60, 3дв., лев., Родос, Белый</t>
  </si>
  <si>
    <t>Пенал-60, 3дв., прав., Родос, Белый</t>
  </si>
  <si>
    <t>Тумба 60, 2дв., 1 ящ., Сотис (ум. Болеро 60)</t>
  </si>
  <si>
    <t>Тумба 71, 2 дв., 1 ящ. Сотис (ум. 7070B)</t>
  </si>
  <si>
    <t>Штора "КЛАССИК" ПОЛИСТИРОЛ 1,48</t>
  </si>
  <si>
    <t>Экран п/в "Кварт" белый 1,6</t>
  </si>
  <si>
    <t>Щ0000011736</t>
  </si>
  <si>
    <t>Щ0000005068</t>
  </si>
  <si>
    <t>Зеркало-55 лев/прав</t>
  </si>
  <si>
    <t>Зеркало-80 лев/прав</t>
  </si>
  <si>
    <t>Пенал-30, 2 дв., лев/прав</t>
  </si>
  <si>
    <t>Тумба 55, 2 ящ., Белый/Лён, Альма (ум. Уют)</t>
  </si>
  <si>
    <t>Зеркало-110, 2 светильника</t>
  </si>
  <si>
    <t>Тумба 50, 2дв., Белый. Реймс (ум. Ладога 50)</t>
  </si>
  <si>
    <t>Тумба 55, 2дв., Белый. Реймс (ум. Антик 55)</t>
  </si>
  <si>
    <t>Тумба 60, 2дв., Белый. Реймс (ум. Балтика 60)</t>
  </si>
  <si>
    <t>Тумба 80, 2 дв., 2 ящ.; лев .; Белый, Родос (ум. 825С)</t>
  </si>
  <si>
    <t>Тумба 80, 2 дв., 2 ящ.; пр.; Белый, Родос (ум. 825С)</t>
  </si>
  <si>
    <t>КР3 Крыша Стандарт/Риф</t>
  </si>
  <si>
    <t>Щ0000013013</t>
  </si>
  <si>
    <t>Пенал-60, 3дв., лев., белый, Джуно</t>
  </si>
  <si>
    <t>Щ0000011078</t>
  </si>
  <si>
    <t>Пенал-60, 3дв., пр., белый, Джуно</t>
  </si>
  <si>
    <t>Щ0000011077</t>
  </si>
  <si>
    <t>Комплектующие ИП</t>
  </si>
  <si>
    <t>Картридж арт. D35G</t>
  </si>
  <si>
    <t>Щ0000004408</t>
  </si>
  <si>
    <t>Картридж арт. D35GS</t>
  </si>
  <si>
    <t>Щ0000004407</t>
  </si>
  <si>
    <t>Картридж арт. D35P</t>
  </si>
  <si>
    <t>Щ0000004409</t>
  </si>
  <si>
    <t>Картридж переключателя смесителя арт.XY1001C</t>
  </si>
  <si>
    <t>Щ0000001060</t>
  </si>
  <si>
    <t>Картридж смесителя 35 мм арт. ХА1101</t>
  </si>
  <si>
    <t>Щ0000002393</t>
  </si>
  <si>
    <t>Картридж смесителя 40 мм арт. ХА2101</t>
  </si>
  <si>
    <t>Щ0000002392</t>
  </si>
  <si>
    <t>Картридж смесителя арт. ХА1122</t>
  </si>
  <si>
    <t>Щ0000009114</t>
  </si>
  <si>
    <t>Кран-букса Tetao</t>
  </si>
  <si>
    <t>Щ0000004406</t>
  </si>
  <si>
    <t>Кран-букса арт.Y21250 (для 3086, 1086)</t>
  </si>
  <si>
    <t>Щ0000002394</t>
  </si>
  <si>
    <t>Кран-букса арт.Y21251 (для 4086, 4186, 4286, 2186, 2386, 4908, 2286, 2208-2)</t>
  </si>
  <si>
    <t>Щ0000002395</t>
  </si>
  <si>
    <t>Щ0000005720</t>
  </si>
  <si>
    <t>Щ0000005721</t>
  </si>
  <si>
    <t>Зеркало-60, 1 светильник, Сотис</t>
  </si>
  <si>
    <t>Щ0000011083</t>
  </si>
  <si>
    <t>Зеркало-99, 1 светильник, Сотис</t>
  </si>
  <si>
    <t>Щ0000011084</t>
  </si>
  <si>
    <t>Тумба 52 2 дв., 1 ящ., слева/справа</t>
  </si>
  <si>
    <t>Тумба 52 2 дв., 1 ящ., прав, Кристи (ум. 9050B)</t>
  </si>
  <si>
    <t>Тумба 52 2 дв., 1 ящ., лев, Кристи (ум. 9050B)</t>
  </si>
  <si>
    <t>МОДЕЛЬНЫЙ РЯД "РЕЙМС"</t>
  </si>
  <si>
    <t>Зеркало 50, 1 светильник,шкаф.,полка, лев./прав.</t>
  </si>
  <si>
    <t>Зеркало 55, 1 светильник,шкаф.,полка, лев./прав.</t>
  </si>
  <si>
    <t>Зеркало 60, 1 светильник,шкаф.,полка, лев./прав.</t>
  </si>
  <si>
    <t>Орион 1 (низ.поддон)</t>
  </si>
  <si>
    <t>Гидрус 1</t>
  </si>
  <si>
    <t>Вирго 1</t>
  </si>
  <si>
    <t>Орион 2</t>
  </si>
  <si>
    <t>Гидрус 2</t>
  </si>
  <si>
    <t>Вирго 2</t>
  </si>
  <si>
    <t>Орион 3</t>
  </si>
  <si>
    <t>Гидрус 3</t>
  </si>
  <si>
    <t>Вирго 3</t>
  </si>
  <si>
    <t>Стандарт А1</t>
  </si>
  <si>
    <t>Стандарт Б1</t>
  </si>
  <si>
    <t>Стандарт А2</t>
  </si>
  <si>
    <t>Стандарт Б2</t>
  </si>
  <si>
    <t>"Орион" (Низкий поддон) 900х900х2220</t>
  </si>
  <si>
    <t>"Гидрус"(Низкий поддон) 900х900х2220</t>
  </si>
  <si>
    <t>"Вирго" (Высокий поддон) 900х900х2220</t>
  </si>
  <si>
    <t>МОДЕЛЬНЫЙ РЯД "АЛЬМА"</t>
  </si>
  <si>
    <t>МОДЕЛЬНЫЙ РЯД "СОТИС"</t>
  </si>
  <si>
    <t>КОМПЛЕКТУЮЩИЕ</t>
  </si>
  <si>
    <t>Сифон 90 мм к низкому поддону</t>
  </si>
  <si>
    <t>Пульт к ДК Тритон к кабинам ОМР</t>
  </si>
  <si>
    <t>Зеркало для душ наб. Стандарт/Люкс</t>
  </si>
  <si>
    <t>ДН1 Душевой набор к серии ЭКОНОМ</t>
  </si>
  <si>
    <r>
      <t xml:space="preserve">СЕРИЯ </t>
    </r>
    <r>
      <rPr>
        <b/>
        <sz val="11"/>
        <color indexed="8"/>
        <rFont val="Calibri"/>
        <family val="2"/>
        <charset val="204"/>
      </rPr>
      <t>ОСНОВНОЙ МОДЕЛЬНЫЙ РЯД</t>
    </r>
  </si>
  <si>
    <r>
      <t xml:space="preserve">СЕРИЯ </t>
    </r>
    <r>
      <rPr>
        <b/>
        <sz val="11"/>
        <color indexed="8"/>
        <rFont val="Calibri"/>
        <family val="2"/>
        <charset val="204"/>
      </rPr>
      <t>ЭКОНОМ</t>
    </r>
  </si>
  <si>
    <t>Щ0000012096</t>
  </si>
  <si>
    <t>Ванна Ультра 150</t>
  </si>
  <si>
    <t>Щ0000013002</t>
  </si>
  <si>
    <t>Ванна Ультра 170</t>
  </si>
  <si>
    <t>ПД1 Поддон ДК квадрат 90х90 в комплекте</t>
  </si>
  <si>
    <t>ПД3 поддон ДК глубокий полукруг 90х90 в сборе (с сиденьем)</t>
  </si>
  <si>
    <t>Поддон ДК глубокий полукруг 90х90 Обрезанный (с сиденьем)</t>
  </si>
  <si>
    <t>ПД2 Поддон ДК низкий полукруг 90х90 в комплекте</t>
  </si>
  <si>
    <t>ПД4 Поддон ДК средний полукруг 90х90 в комплекте</t>
  </si>
  <si>
    <t>Пенал-30, 2дв., правый., Белый. Реймс</t>
  </si>
  <si>
    <t>!Комплекты кабин</t>
  </si>
  <si>
    <t>80х80</t>
  </si>
  <si>
    <t>90х90</t>
  </si>
  <si>
    <t>Квадратный</t>
  </si>
  <si>
    <t>Полукруглый</t>
  </si>
  <si>
    <t>150х70</t>
  </si>
  <si>
    <t>Стандарт А3</t>
  </si>
  <si>
    <t>Стандарт Б3</t>
  </si>
  <si>
    <t>Стандарт В1</t>
  </si>
  <si>
    <t>Стандарт В2</t>
  </si>
  <si>
    <t>Стандарт В3</t>
  </si>
  <si>
    <t>РИФ А1</t>
  </si>
  <si>
    <t>РИФ А2</t>
  </si>
  <si>
    <t>РИФ А3</t>
  </si>
  <si>
    <t>РИФ Б1</t>
  </si>
  <si>
    <t>РИФ Б2</t>
  </si>
  <si>
    <t>РИФ Б3</t>
  </si>
  <si>
    <t>РИФ В1</t>
  </si>
  <si>
    <t>РИФ В2</t>
  </si>
  <si>
    <t>РИФ В3</t>
  </si>
  <si>
    <t>Страница 1</t>
  </si>
  <si>
    <t>Страница 2</t>
  </si>
  <si>
    <t>Ультра-150</t>
  </si>
  <si>
    <t>Ультра-170</t>
  </si>
  <si>
    <t>Щ0000013346</t>
  </si>
  <si>
    <t>Щ0000013347</t>
  </si>
  <si>
    <t>Щ0000013348</t>
  </si>
  <si>
    <t>Щ0000013349</t>
  </si>
  <si>
    <t>Щ0000013350</t>
  </si>
  <si>
    <t>Щ0000013351</t>
  </si>
  <si>
    <t>Щ0000013352</t>
  </si>
  <si>
    <t>Щ0000013353</t>
  </si>
  <si>
    <t>Щ0000013355</t>
  </si>
  <si>
    <t>Щ0000013356</t>
  </si>
  <si>
    <t>Щ0000013357</t>
  </si>
  <si>
    <t>Щ0000013358</t>
  </si>
  <si>
    <t>Щ0000013133</t>
  </si>
  <si>
    <t>Щ0000013131</t>
  </si>
  <si>
    <t>Щ0000013132</t>
  </si>
  <si>
    <t>Щ0000013134</t>
  </si>
  <si>
    <t>Щ0000013140</t>
  </si>
  <si>
    <t>Щ0000013138</t>
  </si>
  <si>
    <t>Щ0000013135</t>
  </si>
  <si>
    <t>Щ0000013136</t>
  </si>
  <si>
    <t>Щ0000013139</t>
  </si>
  <si>
    <t>"Вирго 1" 90х90 глуб поддон (Ограждение+сифон/перелив)</t>
  </si>
  <si>
    <t>"Вирго 3" 90х90 глуб поддон Белая (Кабина+сифон/перелив+душ. набор Стандарт)</t>
  </si>
  <si>
    <t>"Вирго 3" 90х90 глуб поддон Графит (Кабина+сифон/перелив+душ. набор Стандарт)</t>
  </si>
  <si>
    <t>"Гидрус 1" 90х90 (Ограждение+сифон D90мм)</t>
  </si>
  <si>
    <t>"Гидрус 3" 90х90 Белая (Кабина+сифон D90мм+душ. набор Стандарт)</t>
  </si>
  <si>
    <t>"Гидрус 3" 90х90 Графит (Кабина+сифон D90мм+душ. набор Стандарт)</t>
  </si>
  <si>
    <t>"Орион 1" 90х90 (Ограждение+сифон D90мм)</t>
  </si>
  <si>
    <t>"Орион 3" 90х90 Белая (Кабина+сифон D90мм+душ. набор Стандарт)</t>
  </si>
  <si>
    <t>"РИФ А1" низ поддон 90х90 (Ограждение+сифон D90мм)</t>
  </si>
  <si>
    <t>"РИФ А3" низ поддон 90х90 (Кабина+сифон D90мм+душ. набор ДН1)</t>
  </si>
  <si>
    <t>"Стандарт А1" низ поддон 90х90 (Ограждение+сифон/перелив)</t>
  </si>
  <si>
    <t>"Стандарт А3" низ поддон 90х90 (Кабина+сифон D90мм+душ. набор ДН1)</t>
  </si>
  <si>
    <t>"Стандарт Б1" глуб поддон 90х90 (Ограждение+сифон/перелив)</t>
  </si>
  <si>
    <t>"Стандарт Б3" глуб поддон 90х90 (Кабина+сифон/перелив+душ. набор ДН1)</t>
  </si>
  <si>
    <t>ДВ4 Двери 90*90 полукруг низкий/средний поддон Стандарт,прозрачные</t>
  </si>
  <si>
    <t>Душевая кабина "Стандарт А3" низкий поддон белая 90х90 (ПД2 + ПС4 + ДВ4 + ЗС5 + КН1 + КР3)</t>
  </si>
  <si>
    <t>Душевая кабина "Стандарт В1" средний поддон белая 90х90 (ПД4 + ПС4 + ДВ4 + КН1)</t>
  </si>
  <si>
    <t>Душевая кабина "Стандарт В2" средний поддон белая 90х90 (ПД4 + ПС4 + ДВ4 + ЗС5 + КН1)</t>
  </si>
  <si>
    <t>Душевая кабина "Стандарт В3" средний поддон белая 90х90 (ПД4 + ПС4 + ДВ4 + ЗС5 + КН1 + КР3)</t>
  </si>
  <si>
    <t>ЗС5 Задние стенки 90х90 низкий/средний поддон Стандарт, Белые</t>
  </si>
  <si>
    <t>Надстройка "Стандарт Б3" глубокий поддон белая 90х90 (ПС5 + ДВ5 + ЗС6 + КН1 + Кр3)</t>
  </si>
  <si>
    <t>ПС4 Передние стекла 90*90полукруг низкий/средний поддон Стандарт, прозрачные</t>
  </si>
  <si>
    <t>Душевая кабина "РИФ А3" низкий поддон 90х90 (ПД2 + КС1 + КН1 + ЗС5 + Кр3)</t>
  </si>
  <si>
    <t>Душевая кабина "РИФ В1" средний поддон 90х90 (ПД4 + КС1 + КН1)</t>
  </si>
  <si>
    <t>Душевая кабина "РИФ В2" средний поддон 90х90 (ПД4 + КС1 + КН1 + ЗС5)</t>
  </si>
  <si>
    <t>Душевая кабина "РИФ В3" средний поддон 90х90 (ПД4 + КС1 + КН1 + ЗС5 + КР3)</t>
  </si>
  <si>
    <t>КС1 Комплект стекол РИФ А/В низкий/средний поддон</t>
  </si>
  <si>
    <t>Щ0000012876</t>
  </si>
  <si>
    <t>Щ0000012875</t>
  </si>
  <si>
    <t>Сифон Ани для ванны с выпуском и переливом 1 1/2" плоский (Е050)</t>
  </si>
  <si>
    <t>Сифон для душ.поддона 1 1/2**50/60 хром, клик-клак (Е410CL)</t>
  </si>
  <si>
    <t>Сифон
Ани</t>
  </si>
  <si>
    <t xml:space="preserve">СИФОН АНИ Е050
для всех ванн </t>
  </si>
  <si>
    <t>ОЦИН</t>
  </si>
  <si>
    <t>"Стандарт А" (Низкий поддон) 900х900х2065</t>
  </si>
  <si>
    <t>"Стандарт Б"(Высокий поддон) 900х900х2105</t>
  </si>
  <si>
    <t>"РИФ В"(Средний поддон) 900х900х2200</t>
  </si>
  <si>
    <t>"РИФ Б"(Высокий поддон) 900х900х2105</t>
  </si>
  <si>
    <t>"РИФ А" (Низкий поддон) 900х900х2065</t>
  </si>
  <si>
    <t>Щ0000013535</t>
  </si>
  <si>
    <t>Щ0000013536</t>
  </si>
  <si>
    <t>Щ0000013544</t>
  </si>
  <si>
    <t>Щ0000013534</t>
  </si>
  <si>
    <t>Щ0000013130</t>
  </si>
  <si>
    <t>Щ0000012166</t>
  </si>
  <si>
    <t xml:space="preserve">Сифон к высокому поддону клик-клак </t>
  </si>
  <si>
    <t>Щ0000013290</t>
  </si>
  <si>
    <t>Щ0000013360</t>
  </si>
  <si>
    <t>Щ0000013343</t>
  </si>
  <si>
    <t>Щ0000013344</t>
  </si>
  <si>
    <t>Щ0000013345</t>
  </si>
  <si>
    <t>Щ0000013288</t>
  </si>
  <si>
    <t>Щ0000013359</t>
  </si>
  <si>
    <t>Щ0000013342</t>
  </si>
  <si>
    <t>Н0000009143</t>
  </si>
  <si>
    <t>Н0000009144</t>
  </si>
  <si>
    <t>Н0000009145</t>
  </si>
  <si>
    <t>Н0000009146</t>
  </si>
  <si>
    <t>Н0000009147</t>
  </si>
  <si>
    <t>Н0000009148</t>
  </si>
  <si>
    <t>Н0000009149</t>
  </si>
  <si>
    <t>Н0000009150</t>
  </si>
  <si>
    <t>Н0000009151</t>
  </si>
  <si>
    <t>Н0000009153</t>
  </si>
  <si>
    <t>Н0000009154</t>
  </si>
  <si>
    <t>Н0000009152</t>
  </si>
  <si>
    <t>Щ0000013597</t>
  </si>
  <si>
    <t>Щ0000013598</t>
  </si>
  <si>
    <t>Щ0000013599</t>
  </si>
  <si>
    <t>Щ0000013600</t>
  </si>
  <si>
    <t>Щ0000013601</t>
  </si>
  <si>
    <t>Щ0000013587</t>
  </si>
  <si>
    <t>Щ0000013589</t>
  </si>
  <si>
    <t>Щ0000013591</t>
  </si>
  <si>
    <t>Щ0000013592</t>
  </si>
  <si>
    <t>Щ0000013593</t>
  </si>
  <si>
    <t>Щ0000013594</t>
  </si>
  <si>
    <t>Щ0000013595</t>
  </si>
  <si>
    <t>Щ0000010243</t>
  </si>
  <si>
    <t>!Наборы отдельно</t>
  </si>
  <si>
    <t>ДВ6 Двери 90*90 полукруг средний поддон, Лён</t>
  </si>
  <si>
    <t>ДВ7 Двери 90*90 полукруг, низкий/средний поддон, мозаика</t>
  </si>
  <si>
    <t>ДВ8 Двери 90*90 полукруг, глубокий поддон, мозаика</t>
  </si>
  <si>
    <t>ЗС7 Задние стенки 90х90 средний поддон, Графит</t>
  </si>
  <si>
    <t>ЗС8 Задние стенки 90х90 средний поддон, Белые</t>
  </si>
  <si>
    <t>КР1 Крыша 90*90 квадрат, матовая</t>
  </si>
  <si>
    <t>КР2 Крыша 90*90 полукруг, матовая</t>
  </si>
  <si>
    <t>ПС6 Передние стекла 90*90 полукруг средний поддон, Лён</t>
  </si>
  <si>
    <t>ПС7 Передние стекла 90*90 полукруг, низкий/средний поддон Стандарт, мозаика</t>
  </si>
  <si>
    <t>ПС8 Передние стекла 90*90 полукруг, глубокий поддон Стандарт, мозаика</t>
  </si>
  <si>
    <t>Альфа, Омега, Сириус</t>
  </si>
  <si>
    <t>Тритон (ед. код)</t>
  </si>
  <si>
    <t>ДК Альфа (150х85), стекло верт. полосы (надстройка, поддон, экран)</t>
  </si>
  <si>
    <t>ДК Альфа (150х85), стекло гориз. полосы (надстройка, поддон, экран)</t>
  </si>
  <si>
    <t>ДК Альфа (150х85), стекло матовое (надстройка, поддон, экран)</t>
  </si>
  <si>
    <t>ДК Омега (170х85), стекло верт. полосы (надстройка, поддон, экран)</t>
  </si>
  <si>
    <t>ДК Омега (170х85), стекло гориз. полосы (надстройка, поддон, экран)</t>
  </si>
  <si>
    <t>ДК Омега (170х85), стекло матовое (надстройка, поддон, экран)</t>
  </si>
  <si>
    <t>ДК Сириус ЛЕВ (120х85), стекло верт. полосы (надстройка, поддон, экран)</t>
  </si>
  <si>
    <t>ДК Сириус ЛЕВ (120х85), стекло гориз. полосы (надстройка, поддон, экран)</t>
  </si>
  <si>
    <t>ДК Сириус ЛЕВ (120х85), стекло матовое (надстройка, поддон, экран)</t>
  </si>
  <si>
    <t>ДК Сириус ПР (120х85), стекло верт. полосы (надстройка, поддон, экран)</t>
  </si>
  <si>
    <t>ДК Сириус ПР (120х85), стекло гориз. полосы (надстройка, поддон, экран)</t>
  </si>
  <si>
    <t>ДК Сириус ПР (120х85), стекло матовое (надстройка, поддон, экран)</t>
  </si>
  <si>
    <t>Вирго (полукруг)</t>
  </si>
  <si>
    <t>Гидрус (полукруг)</t>
  </si>
  <si>
    <t>Орион (квадрат)</t>
  </si>
  <si>
    <t>Рио (полукруг)</t>
  </si>
  <si>
    <t>Душевая кабина "Рио 1" 90х90 ЛЁН (ПД4 + ПС6 + ДВ6 + КН1)</t>
  </si>
  <si>
    <t>Душевая кабина "Рио 2" 90х90 ЛЁН Белая (ПД4 + ПС6 + ДВ6 + ЗС8 + КН1)</t>
  </si>
  <si>
    <t>Душевая кабина "Рио 2" 90х90 ЛЁН Графит (ПД4 + ПС6 + ДВ6 + ЗС7 + КН1)</t>
  </si>
  <si>
    <t>Душевая кабина "Рио 3" 90х90 ЛЁН Белая (ПД4 + ПС6 + ДВ6 + ЗС8 + Кр2 + КН1)</t>
  </si>
  <si>
    <t>Душевая кабина "Рио 3" 90х90 ЛЁН Графит (ПД4 + ПС6 + ДВ6 + ЗС7 + Кр2 + КН1)</t>
  </si>
  <si>
    <t>Риф (полукруг)</t>
  </si>
  <si>
    <t>Надстройка "РИФ Б3" глубокий поддон 90х90 (КС2 + КН1 + ЗС6 + Кр3)</t>
  </si>
  <si>
    <t>Стандарт (полугруг)</t>
  </si>
  <si>
    <t>Душевая кабина "Стандарт А1" низкий поддон МОЗАИКА 90х90 (ПД2 + ПС7 + ДВ7 + КН1)</t>
  </si>
  <si>
    <t>Душевая кабина "Стандарт А2" низкий поддон МОЗАИКА 90х90 (ПД2 + ПС7 + ДВ7 + ЗС5 + КН1)</t>
  </si>
  <si>
    <t>Душевая кабина "Стандарт А3" низкий поддон МОЗАИКА 90х90 (ПД2 + ПС7 + ДВ7 + ЗС5 + КН1 + КР3)</t>
  </si>
  <si>
    <t>Душевая кабина "Стандарт В1" средний поддон МОЗАИКА 90х90 (ПД4 + ПС7 + ДВ7 + КН1)</t>
  </si>
  <si>
    <t>Душевая кабина "Стандарт В2" средний поддон МОЗАИКА 90х90 (ПД4 + ПС7 + ДВ7 + ЗС5 + КН1)</t>
  </si>
  <si>
    <t>Душевая кабина "Стандарт В3" средний поддон МОЗАИКА 90х90 (ПД4 + ПС7 + ДВ7 + ЗС5 + КН1 + КР3)</t>
  </si>
  <si>
    <t>Надстройка "Стандарт Б1" глубокий поддон МОЗАИКА 90х90 (ПС8 + ДВ8 + КН1)</t>
  </si>
  <si>
    <t>Надстройка "Стандарт Б2" глубокий поддон МОЗАИКА 90х90 (ПС8 + ДВ8 + ЗС6 + КН1)</t>
  </si>
  <si>
    <t>Надстройка "Стандарт Б3" глубокий поддон МОЗАИКА 90х90 (ПС8 + ДВ8 + ЗС6 + КН1 + КР3)</t>
  </si>
  <si>
    <t>Каркас стальной на ванну Стандарт/Джена/Ультра 150/160/170</t>
  </si>
  <si>
    <t>Штора торцевая "КЛАССИК" ПОЛИСТИРОЛ 0,7</t>
  </si>
  <si>
    <t>Рио 1</t>
  </si>
  <si>
    <t>Рио 2</t>
  </si>
  <si>
    <t>Рио 3</t>
  </si>
  <si>
    <t>Душевой набор ЭКО к серии ОМР</t>
  </si>
  <si>
    <t>Душевой набор СТАНДАРТ к серии ОМР</t>
  </si>
  <si>
    <t>Душевой набор ЛЮКС к серии ОМР</t>
  </si>
  <si>
    <t>"Рио" (Средний поддон) 900х900х2220</t>
  </si>
  <si>
    <r>
      <t>"Стандарт В"(Средний поддон) 900х900х</t>
    </r>
    <r>
      <rPr>
        <b/>
        <sz val="10"/>
        <rFont val="Calibri"/>
        <family val="2"/>
        <charset val="204"/>
      </rPr>
      <t>2200</t>
    </r>
  </si>
  <si>
    <t>Пенал-30, 3дв., лев./прав.</t>
  </si>
  <si>
    <t>Пенал-60, 3дв., лев./прав., белый, Джуно</t>
  </si>
  <si>
    <r>
      <t xml:space="preserve">Модели кабин "Орион" "Гидрус" "Вирго" "Рио" доступны в трех комплектациях:
</t>
    </r>
    <r>
      <rPr>
        <sz val="9"/>
        <color indexed="8"/>
        <rFont val="Calibri"/>
        <family val="2"/>
        <charset val="204"/>
      </rPr>
      <t xml:space="preserve">1. Душевое ограждение (поддон, передние стекла, двери)
2. Кабина без крыши (поддон, передние стекла, задние стекла, двери)
3. Кабина с крышей (поддон, передние стекла, задние стекла, двери, крыша)
* Комплектации 2 и 3 можно оснастить душ. наборами ЭКО, СТАНДАРТ или ЛЮКС. Приобретается отдельно.
</t>
    </r>
    <r>
      <rPr>
        <b/>
        <sz val="9"/>
        <color rgb="FFFF0000"/>
        <rFont val="Calibri"/>
        <family val="2"/>
        <charset val="204"/>
      </rPr>
      <t>ЗАДНИЕ СТЕКЛА МОГУТ БЫТЬ ЦВЕТА ГРАФИТ (КАК НА ФОТО) ЛИБО БЕЛЫЕ!</t>
    </r>
  </si>
  <si>
    <t xml:space="preserve">СТАЛЬ </t>
  </si>
  <si>
    <t>Зеркало-60, подсветка,шкаф,полка,лев./прав</t>
  </si>
  <si>
    <t>Зеркало-80, подсветка,шкаф,полка,лев./прав</t>
  </si>
  <si>
    <t>Зеркало-100, подсветка, шкаф, лев./прав.</t>
  </si>
  <si>
    <t>Пенал-60, 3дв., лев./прав.</t>
  </si>
  <si>
    <t>Тумба 60, 2 ящ. (ум. Болеро 60)</t>
  </si>
  <si>
    <t>Тумба 80, 2 дв., 2 ящ.; лев./прав. (ум. 825С)</t>
  </si>
  <si>
    <t>"Орион 3" 90х90 Графит (Кабина+сифон D90мм+душ. набор Стандарт)</t>
  </si>
  <si>
    <t>Щ0000013354</t>
  </si>
  <si>
    <r>
      <rPr>
        <sz val="8"/>
        <color indexed="8"/>
        <rFont val="Calibri"/>
        <family val="2"/>
        <charset val="204"/>
      </rPr>
      <t>Модели кабин "Стандарт" и "РИФ" доступны в трех комплектациях:
1. Душевое ограждение (поддон, передние стекла, двери) 
2. Кабина без крыши (поддон, передние стекла, задние стекла, двери) 
3. Кабина с крышей (поддон, передние стекла, задние стекла, двери, крыша) 
Высота кабин А, Б, В указаны с крышой, без крыши -11 см.
* Комплектация 2 и 3  можно оснастить  душевым набором ДН1 (Приобретается отдельно)
В стоимость кабины не входит сифон (приобретается отдельно)
К комплектациям А - сифон 90 мм, к Б и В - клик-клак.</t>
    </r>
    <r>
      <rPr>
        <b/>
        <sz val="8"/>
        <color indexed="8"/>
        <rFont val="Calibri"/>
        <family val="2"/>
        <charset val="204"/>
      </rPr>
      <t xml:space="preserve">
</t>
    </r>
    <r>
      <rPr>
        <sz val="8"/>
        <rFont val="Calibri"/>
        <family val="2"/>
        <charset val="204"/>
      </rPr>
      <t xml:space="preserve">
Ко всем душевым кабинам на складе имеются наборы комплектующих и стёкла.
</t>
    </r>
    <r>
      <rPr>
        <b/>
        <sz val="8"/>
        <color rgb="FFFF0000"/>
        <rFont val="Calibri"/>
        <family val="2"/>
        <charset val="204"/>
      </rPr>
      <t xml:space="preserve">
НОВИНКА! Рисунок "Мозайка"</t>
    </r>
  </si>
  <si>
    <t>дата</t>
  </si>
  <si>
    <t>закладка</t>
  </si>
  <si>
    <t>Кабины Тритон</t>
  </si>
  <si>
    <t>Изменения</t>
  </si>
  <si>
    <t>Добавлена фотография стёкл "Мозайка" для кабин РИФ и Стандарт.</t>
  </si>
  <si>
    <t>Комментарий</t>
  </si>
  <si>
    <t>Кабины РИФ и Стандарт можно заказать с рисунком "мозайка", стоимость кабины не меняется.</t>
  </si>
  <si>
    <t>Комоды</t>
  </si>
  <si>
    <t>Пеналы</t>
  </si>
  <si>
    <t>Щ0000011456</t>
  </si>
  <si>
    <t>Тумба 100, 2дв., 1 ящ., Белый, Сотис (ум. 9100F)</t>
  </si>
  <si>
    <t>Щ0000013137</t>
  </si>
  <si>
    <t>Щ0000013588</t>
  </si>
  <si>
    <t>Щ0000013590</t>
  </si>
  <si>
    <t>E0000099456</t>
  </si>
  <si>
    <t>Н0000010372</t>
  </si>
  <si>
    <t>Тумба 60, 2дв., 1 ящ., Сотис (ум. Болеро 600)</t>
  </si>
  <si>
    <t>Тумба 60, 2 ящ., Белый, Родос (ум. Болеро 600)</t>
  </si>
  <si>
    <t>Тумба 55 3 ящ. прав, белая, Кристи</t>
  </si>
  <si>
    <t>Тумба 50 2 двери, 1 ящ. лев. белая, Диана (ум. Ладога-50)</t>
  </si>
  <si>
    <t>Тумба 50 2 двери, 1 ящ. прав. белая, Диана (ум. Ладога-50)</t>
  </si>
  <si>
    <t>Тумба 80, 2 двери, 1 ящ., Белый/Лён, Альма (ум. Балтика 80)</t>
  </si>
  <si>
    <t>"РИФ Б1" глуб поддон 90х90 (Ограждение+сифон D90мм)</t>
  </si>
  <si>
    <t>"РИФ Б3" глуб поддон 90х90 (Кабина+сифон/перелив+душ. набор ДН1)</t>
  </si>
  <si>
    <t>Цены указаны на 28.04.2017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</si>
</sst>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&quot;р.&quot;_-;\-* #,##0.00&quot;р.&quot;_-;_-* &quot;-&quot;??&quot;р.&quot;_-;_-@_-"/>
    <numFmt numFmtId="165" formatCode="0.0;[Red]\-0.0"/>
    <numFmt numFmtId="166" formatCode="0.00;[Red]\-0.00"/>
    <numFmt numFmtId="167" formatCode="0000;[Red]\-0000"/>
    <numFmt numFmtId="168" formatCode="0;[Red]\-0"/>
    <numFmt numFmtId="169" formatCode="0.000;[Red]\-0.000"/>
    <numFmt numFmtId="170" formatCode="#,##0&quot;р.&quot;"/>
  </numFmts>
  <fonts count="9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name val="Times New Roman"/>
      <family val="1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sz val="9"/>
      <name val="Times New Roman"/>
      <family val="1"/>
    </font>
    <font>
      <b/>
      <sz val="10"/>
      <name val="Times New Roman"/>
      <family val="1"/>
      <charset val="204"/>
    </font>
    <font>
      <sz val="8"/>
      <name val="Arial"/>
      <family val="2"/>
    </font>
    <font>
      <sz val="8"/>
      <name val="Arial"/>
      <family val="2"/>
      <charset val="204"/>
    </font>
    <font>
      <b/>
      <i/>
      <sz val="36"/>
      <name val="Arial"/>
      <family val="2"/>
      <charset val="204"/>
    </font>
    <font>
      <b/>
      <sz val="14"/>
      <name val="Arial"/>
      <family val="2"/>
      <charset val="204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  <font>
      <sz val="8"/>
      <name val="Arial"/>
      <family val="2"/>
      <charset val="204"/>
    </font>
    <font>
      <sz val="18"/>
      <color theme="1"/>
      <name val="Arial"/>
      <family val="2"/>
      <charset val="204"/>
    </font>
    <font>
      <i/>
      <sz val="11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u/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sz val="14"/>
      <color indexed="8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b/>
      <sz val="14"/>
      <color theme="1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sz val="11"/>
      <color rgb="FF00000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9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color theme="1"/>
      <name val="Times New Roman"/>
      <family val="1"/>
      <charset val="204"/>
    </font>
    <font>
      <b/>
      <sz val="8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7"/>
      <name val="Calibri"/>
      <family val="2"/>
      <charset val="204"/>
    </font>
    <font>
      <sz val="8.5"/>
      <color indexed="8"/>
      <name val="Calibri"/>
      <family val="2"/>
      <charset val="204"/>
    </font>
    <font>
      <b/>
      <sz val="9"/>
      <color rgb="FFFF0000"/>
      <name val="Calibri"/>
      <family val="2"/>
      <charset val="204"/>
    </font>
    <font>
      <i/>
      <sz val="9"/>
      <color indexed="8"/>
      <name val="Calibri"/>
      <family val="2"/>
      <charset val="204"/>
    </font>
    <font>
      <sz val="1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8"/>
      <color rgb="FFFF0000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1FF2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</fills>
  <borders count="1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</borders>
  <cellStyleXfs count="61">
    <xf numFmtId="0" fontId="0" fillId="0" borderId="0"/>
    <xf numFmtId="0" fontId="2" fillId="0" borderId="0"/>
    <xf numFmtId="0" fontId="4" fillId="0" borderId="0"/>
    <xf numFmtId="164" fontId="10" fillId="0" borderId="0" applyFont="0" applyFill="0" applyBorder="0" applyAlignment="0" applyProtection="0"/>
    <xf numFmtId="0" fontId="11" fillId="0" borderId="0"/>
    <xf numFmtId="0" fontId="1" fillId="0" borderId="0"/>
    <xf numFmtId="0" fontId="4" fillId="0" borderId="0"/>
    <xf numFmtId="0" fontId="18" fillId="0" borderId="0"/>
    <xf numFmtId="0" fontId="11" fillId="0" borderId="0"/>
    <xf numFmtId="0" fontId="2" fillId="0" borderId="0"/>
    <xf numFmtId="0" fontId="19" fillId="0" borderId="0"/>
    <xf numFmtId="0" fontId="18" fillId="0" borderId="0"/>
    <xf numFmtId="0" fontId="25" fillId="0" borderId="0"/>
    <xf numFmtId="0" fontId="63" fillId="0" borderId="0" applyNumberFormat="0" applyFill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70" fillId="21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70" fillId="22" borderId="0" applyNumberFormat="0" applyBorder="0" applyAlignment="0" applyProtection="0"/>
    <xf numFmtId="0" fontId="70" fillId="23" borderId="0" applyNumberFormat="0" applyBorder="0" applyAlignment="0" applyProtection="0"/>
    <xf numFmtId="0" fontId="70" fillId="24" borderId="0" applyNumberFormat="0" applyBorder="0" applyAlignment="0" applyProtection="0"/>
    <xf numFmtId="0" fontId="11" fillId="0" borderId="0"/>
    <xf numFmtId="0" fontId="70" fillId="25" borderId="0" applyNumberFormat="0" applyBorder="0" applyAlignment="0" applyProtection="0"/>
    <xf numFmtId="0" fontId="70" fillId="26" borderId="0" applyNumberFormat="0" applyBorder="0" applyAlignment="0" applyProtection="0"/>
    <xf numFmtId="0" fontId="70" fillId="27" borderId="0" applyNumberFormat="0" applyBorder="0" applyAlignment="0" applyProtection="0"/>
    <xf numFmtId="0" fontId="70" fillId="22" borderId="0" applyNumberFormat="0" applyBorder="0" applyAlignment="0" applyProtection="0"/>
    <xf numFmtId="0" fontId="70" fillId="23" borderId="0" applyNumberFormat="0" applyBorder="0" applyAlignment="0" applyProtection="0"/>
    <xf numFmtId="0" fontId="70" fillId="28" borderId="0" applyNumberFormat="0" applyBorder="0" applyAlignment="0" applyProtection="0"/>
    <xf numFmtId="0" fontId="71" fillId="16" borderId="106" applyNumberFormat="0" applyAlignment="0" applyProtection="0"/>
    <xf numFmtId="0" fontId="72" fillId="29" borderId="107" applyNumberFormat="0" applyAlignment="0" applyProtection="0"/>
    <xf numFmtId="0" fontId="73" fillId="29" borderId="106" applyNumberFormat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75" fillId="0" borderId="108" applyNumberFormat="0" applyFill="0" applyAlignment="0" applyProtection="0"/>
    <xf numFmtId="0" fontId="76" fillId="0" borderId="109" applyNumberFormat="0" applyFill="0" applyAlignment="0" applyProtection="0"/>
    <xf numFmtId="0" fontId="77" fillId="0" borderId="110" applyNumberFormat="0" applyFill="0" applyAlignment="0" applyProtection="0"/>
    <xf numFmtId="0" fontId="77" fillId="0" borderId="0" applyNumberFormat="0" applyFill="0" applyBorder="0" applyAlignment="0" applyProtection="0"/>
    <xf numFmtId="0" fontId="64" fillId="0" borderId="111" applyNumberFormat="0" applyFill="0" applyAlignment="0" applyProtection="0"/>
    <xf numFmtId="0" fontId="78" fillId="30" borderId="112" applyNumberFormat="0" applyAlignment="0" applyProtection="0"/>
    <xf numFmtId="0" fontId="79" fillId="0" borderId="0" applyNumberFormat="0" applyFill="0" applyBorder="0" applyAlignment="0" applyProtection="0"/>
    <xf numFmtId="0" fontId="80" fillId="31" borderId="0" applyNumberFormat="0" applyBorder="0" applyAlignment="0" applyProtection="0"/>
    <xf numFmtId="0" fontId="10" fillId="0" borderId="0"/>
    <xf numFmtId="0" fontId="10" fillId="0" borderId="0"/>
    <xf numFmtId="0" fontId="81" fillId="12" borderId="0" applyNumberFormat="0" applyBorder="0" applyAlignment="0" applyProtection="0"/>
    <xf numFmtId="0" fontId="82" fillId="0" borderId="0" applyNumberFormat="0" applyFill="0" applyBorder="0" applyAlignment="0" applyProtection="0"/>
    <xf numFmtId="0" fontId="10" fillId="32" borderId="113" applyNumberFormat="0" applyFont="0" applyAlignment="0" applyProtection="0"/>
    <xf numFmtId="0" fontId="83" fillId="0" borderId="114" applyNumberFormat="0" applyFill="0" applyAlignment="0" applyProtection="0"/>
    <xf numFmtId="0" fontId="68" fillId="0" borderId="0" applyNumberFormat="0" applyFill="0" applyBorder="0" applyAlignment="0" applyProtection="0"/>
    <xf numFmtId="0" fontId="84" fillId="13" borderId="0" applyNumberFormat="0" applyBorder="0" applyAlignment="0" applyProtection="0"/>
  </cellStyleXfs>
  <cellXfs count="741">
    <xf numFmtId="0" fontId="0" fillId="0" borderId="0" xfId="0"/>
    <xf numFmtId="0" fontId="2" fillId="0" borderId="0" xfId="1"/>
    <xf numFmtId="0" fontId="3" fillId="0" borderId="0" xfId="1" applyFont="1" applyAlignment="1"/>
    <xf numFmtId="0" fontId="7" fillId="0" borderId="0" xfId="1" applyFont="1" applyBorder="1" applyAlignment="1">
      <alignment vertical="center"/>
    </xf>
    <xf numFmtId="0" fontId="7" fillId="0" borderId="0" xfId="1" applyFont="1" applyBorder="1" applyAlignment="1">
      <alignment horizontal="right" vertical="center"/>
    </xf>
    <xf numFmtId="0" fontId="12" fillId="0" borderId="0" xfId="1" applyFont="1" applyBorder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6" fillId="0" borderId="0" xfId="1" applyFont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7" fillId="0" borderId="25" xfId="1" applyFont="1" applyBorder="1" applyAlignment="1">
      <alignment vertical="center"/>
    </xf>
    <xf numFmtId="0" fontId="7" fillId="0" borderId="0" xfId="1" applyFont="1" applyBorder="1" applyAlignment="1">
      <alignment horizontal="left" vertical="center"/>
    </xf>
    <xf numFmtId="0" fontId="12" fillId="0" borderId="0" xfId="1" applyFont="1" applyFill="1" applyAlignment="1">
      <alignment horizontal="center" vertical="center"/>
    </xf>
    <xf numFmtId="0" fontId="4" fillId="0" borderId="0" xfId="6" applyAlignment="1">
      <alignment horizontal="center" vertical="center"/>
    </xf>
    <xf numFmtId="0" fontId="13" fillId="0" borderId="17" xfId="1" applyFont="1" applyBorder="1" applyAlignment="1">
      <alignment vertical="center"/>
    </xf>
    <xf numFmtId="0" fontId="13" fillId="0" borderId="3" xfId="1" applyFont="1" applyBorder="1" applyAlignment="1">
      <alignment vertical="center"/>
    </xf>
    <xf numFmtId="0" fontId="13" fillId="2" borderId="3" xfId="1" applyFont="1" applyFill="1" applyBorder="1" applyAlignment="1">
      <alignment vertical="center"/>
    </xf>
    <xf numFmtId="0" fontId="13" fillId="0" borderId="22" xfId="1" applyFont="1" applyBorder="1" applyAlignment="1">
      <alignment vertical="center"/>
    </xf>
    <xf numFmtId="0" fontId="13" fillId="2" borderId="17" xfId="1" applyFont="1" applyFill="1" applyBorder="1" applyAlignment="1">
      <alignment vertical="center"/>
    </xf>
    <xf numFmtId="0" fontId="0" fillId="0" borderId="0" xfId="0"/>
    <xf numFmtId="0" fontId="23" fillId="5" borderId="2" xfId="11" applyNumberFormat="1" applyFont="1" applyFill="1" applyBorder="1" applyAlignment="1">
      <alignment horizontal="left" vertical="top" wrapText="1"/>
    </xf>
    <xf numFmtId="0" fontId="24" fillId="5" borderId="2" xfId="11" applyNumberFormat="1" applyFont="1" applyFill="1" applyBorder="1" applyAlignment="1">
      <alignment horizontal="right" vertical="top" wrapText="1"/>
    </xf>
    <xf numFmtId="0" fontId="18" fillId="5" borderId="2" xfId="11" applyNumberFormat="1" applyFont="1" applyFill="1" applyBorder="1" applyAlignment="1">
      <alignment horizontal="left" vertical="top" wrapText="1"/>
    </xf>
    <xf numFmtId="2" fontId="18" fillId="5" borderId="2" xfId="11" applyNumberFormat="1" applyFont="1" applyFill="1" applyBorder="1" applyAlignment="1">
      <alignment horizontal="right" vertical="top" wrapText="1"/>
    </xf>
    <xf numFmtId="0" fontId="18" fillId="5" borderId="2" xfId="11" applyNumberFormat="1" applyFont="1" applyFill="1" applyBorder="1" applyAlignment="1">
      <alignment horizontal="right" vertical="top" wrapText="1"/>
    </xf>
    <xf numFmtId="4" fontId="18" fillId="5" borderId="2" xfId="11" applyNumberFormat="1" applyFont="1" applyFill="1" applyBorder="1" applyAlignment="1">
      <alignment horizontal="right" vertical="top" wrapText="1"/>
    </xf>
    <xf numFmtId="0" fontId="25" fillId="0" borderId="0" xfId="12" applyAlignment="1">
      <alignment horizontal="left"/>
    </xf>
    <xf numFmtId="0" fontId="25" fillId="0" borderId="0" xfId="12"/>
    <xf numFmtId="0" fontId="25" fillId="0" borderId="0" xfId="12" applyBorder="1" applyAlignment="1">
      <alignment horizontal="left" vertical="top" wrapText="1"/>
    </xf>
    <xf numFmtId="0" fontId="25" fillId="0" borderId="0" xfId="12" applyAlignment="1">
      <alignment horizontal="left" wrapText="1"/>
    </xf>
    <xf numFmtId="0" fontId="7" fillId="0" borderId="28" xfId="1" applyFont="1" applyBorder="1" applyAlignment="1">
      <alignment vertical="center"/>
    </xf>
    <xf numFmtId="0" fontId="7" fillId="0" borderId="28" xfId="1" applyFont="1" applyBorder="1" applyAlignment="1">
      <alignment horizontal="right" vertical="center"/>
    </xf>
    <xf numFmtId="0" fontId="23" fillId="6" borderId="2" xfId="11" applyNumberFormat="1" applyFont="1" applyFill="1" applyBorder="1" applyAlignment="1">
      <alignment horizontal="left" vertical="top" wrapText="1"/>
    </xf>
    <xf numFmtId="0" fontId="24" fillId="6" borderId="2" xfId="11" applyNumberFormat="1" applyFont="1" applyFill="1" applyBorder="1" applyAlignment="1">
      <alignment horizontal="right" vertical="top" wrapText="1"/>
    </xf>
    <xf numFmtId="1" fontId="6" fillId="0" borderId="0" xfId="1" applyNumberFormat="1" applyFont="1" applyBorder="1" applyAlignment="1">
      <alignment horizontal="center"/>
    </xf>
    <xf numFmtId="0" fontId="20" fillId="0" borderId="0" xfId="11" applyNumberFormat="1" applyFont="1" applyAlignment="1">
      <alignment horizontal="left" vertical="top"/>
    </xf>
    <xf numFmtId="0" fontId="18" fillId="0" borderId="0" xfId="11"/>
    <xf numFmtId="0" fontId="18" fillId="0" borderId="0" xfId="11" applyNumberFormat="1" applyFont="1" applyAlignment="1">
      <alignment horizontal="left" vertical="top"/>
    </xf>
    <xf numFmtId="0" fontId="18" fillId="0" borderId="0" xfId="11" applyNumberFormat="1" applyFont="1" applyAlignment="1">
      <alignment horizontal="left" vertical="top" wrapText="1"/>
    </xf>
    <xf numFmtId="0" fontId="21" fillId="0" borderId="0" xfId="11" applyNumberFormat="1" applyFont="1" applyAlignment="1">
      <alignment horizontal="left" vertical="top"/>
    </xf>
    <xf numFmtId="1" fontId="3" fillId="0" borderId="0" xfId="1" applyNumberFormat="1" applyFont="1" applyFill="1" applyBorder="1" applyAlignment="1">
      <alignment horizontal="left"/>
    </xf>
    <xf numFmtId="0" fontId="2" fillId="0" borderId="0" xfId="1" applyFont="1" applyFill="1" applyBorder="1" applyAlignment="1">
      <alignment horizontal="left"/>
    </xf>
    <xf numFmtId="0" fontId="2" fillId="0" borderId="0" xfId="1" applyFont="1" applyAlignment="1"/>
    <xf numFmtId="1" fontId="3" fillId="0" borderId="0" xfId="1" applyNumberFormat="1" applyFont="1" applyFill="1" applyBorder="1"/>
    <xf numFmtId="0" fontId="3" fillId="0" borderId="0" xfId="1" applyFont="1"/>
    <xf numFmtId="0" fontId="3" fillId="0" borderId="0" xfId="1" applyFont="1" applyFill="1" applyBorder="1"/>
    <xf numFmtId="0" fontId="13" fillId="0" borderId="3" xfId="1" applyFont="1" applyFill="1" applyBorder="1" applyAlignment="1">
      <alignment vertical="center"/>
    </xf>
    <xf numFmtId="2" fontId="7" fillId="0" borderId="25" xfId="1" applyNumberFormat="1" applyFont="1" applyBorder="1" applyAlignment="1">
      <alignment vertical="center"/>
    </xf>
    <xf numFmtId="1" fontId="5" fillId="0" borderId="0" xfId="1" applyNumberFormat="1" applyFont="1" applyFill="1" applyBorder="1"/>
    <xf numFmtId="1" fontId="2" fillId="0" borderId="0" xfId="1" applyNumberFormat="1" applyFont="1" applyFill="1" applyBorder="1" applyAlignment="1">
      <alignment horizontal="center" vertical="center"/>
    </xf>
    <xf numFmtId="0" fontId="12" fillId="0" borderId="0" xfId="1" applyFont="1" applyFill="1" applyAlignment="1">
      <alignment vertical="center"/>
    </xf>
    <xf numFmtId="1" fontId="7" fillId="0" borderId="0" xfId="1" applyNumberFormat="1" applyFont="1" applyBorder="1" applyAlignment="1">
      <alignment horizontal="left" vertical="center"/>
    </xf>
    <xf numFmtId="0" fontId="7" fillId="0" borderId="45" xfId="1" applyFont="1" applyBorder="1" applyAlignment="1">
      <alignment vertical="center"/>
    </xf>
    <xf numFmtId="0" fontId="24" fillId="6" borderId="2" xfId="11" applyNumberFormat="1" applyFont="1" applyFill="1" applyBorder="1" applyAlignment="1">
      <alignment horizontal="left" vertical="top" wrapText="1"/>
    </xf>
    <xf numFmtId="165" fontId="18" fillId="5" borderId="2" xfId="11" applyNumberFormat="1" applyFont="1" applyFill="1" applyBorder="1" applyAlignment="1">
      <alignment horizontal="left" vertical="top" wrapText="1"/>
    </xf>
    <xf numFmtId="166" fontId="18" fillId="5" borderId="2" xfId="11" applyNumberFormat="1" applyFont="1" applyFill="1" applyBorder="1" applyAlignment="1">
      <alignment horizontal="left" vertical="top" wrapText="1"/>
    </xf>
    <xf numFmtId="167" fontId="18" fillId="5" borderId="2" xfId="11" applyNumberFormat="1" applyFont="1" applyFill="1" applyBorder="1" applyAlignment="1">
      <alignment horizontal="left" vertical="top" wrapText="1"/>
    </xf>
    <xf numFmtId="168" fontId="18" fillId="5" borderId="2" xfId="11" applyNumberFormat="1" applyFont="1" applyFill="1" applyBorder="1" applyAlignment="1">
      <alignment horizontal="left" vertical="top" wrapText="1"/>
    </xf>
    <xf numFmtId="169" fontId="18" fillId="5" borderId="2" xfId="11" applyNumberFormat="1" applyFont="1" applyFill="1" applyBorder="1" applyAlignment="1">
      <alignment horizontal="left" vertical="top" wrapText="1"/>
    </xf>
    <xf numFmtId="0" fontId="24" fillId="5" borderId="2" xfId="11" applyNumberFormat="1" applyFont="1" applyFill="1" applyBorder="1" applyAlignment="1">
      <alignment horizontal="left" vertical="top" wrapText="1"/>
    </xf>
    <xf numFmtId="0" fontId="30" fillId="0" borderId="0" xfId="0" applyFont="1"/>
    <xf numFmtId="0" fontId="31" fillId="0" borderId="0" xfId="6" applyFont="1" applyAlignment="1">
      <alignment horizontal="center" vertical="center"/>
    </xf>
    <xf numFmtId="0" fontId="31" fillId="0" borderId="2" xfId="6" applyFont="1" applyBorder="1" applyAlignment="1">
      <alignment horizontal="center" vertical="center"/>
    </xf>
    <xf numFmtId="0" fontId="31" fillId="0" borderId="55" xfId="6" applyFont="1" applyBorder="1" applyAlignment="1">
      <alignment horizontal="center" vertical="center"/>
    </xf>
    <xf numFmtId="0" fontId="31" fillId="0" borderId="56" xfId="6" applyFont="1" applyBorder="1" applyAlignment="1">
      <alignment horizontal="center" vertical="center"/>
    </xf>
    <xf numFmtId="1" fontId="31" fillId="0" borderId="56" xfId="6" applyNumberFormat="1" applyFont="1" applyBorder="1" applyAlignment="1">
      <alignment horizontal="center" vertical="center"/>
    </xf>
    <xf numFmtId="1" fontId="31" fillId="0" borderId="57" xfId="6" applyNumberFormat="1" applyFont="1" applyBorder="1" applyAlignment="1">
      <alignment horizontal="center" vertical="center"/>
    </xf>
    <xf numFmtId="0" fontId="31" fillId="0" borderId="58" xfId="6" applyFont="1" applyBorder="1" applyAlignment="1">
      <alignment horizontal="center" vertical="center"/>
    </xf>
    <xf numFmtId="0" fontId="31" fillId="0" borderId="52" xfId="6" applyFont="1" applyBorder="1" applyAlignment="1">
      <alignment horizontal="center" vertical="center"/>
    </xf>
    <xf numFmtId="1" fontId="31" fillId="0" borderId="52" xfId="6" applyNumberFormat="1" applyFont="1" applyBorder="1" applyAlignment="1">
      <alignment horizontal="center" vertical="center"/>
    </xf>
    <xf numFmtId="1" fontId="31" fillId="0" borderId="59" xfId="6" applyNumberFormat="1" applyFont="1" applyBorder="1" applyAlignment="1">
      <alignment horizontal="center" vertical="center"/>
    </xf>
    <xf numFmtId="0" fontId="31" fillId="0" borderId="60" xfId="6" applyFont="1" applyBorder="1" applyAlignment="1">
      <alignment horizontal="center" vertical="center"/>
    </xf>
    <xf numFmtId="0" fontId="31" fillId="0" borderId="61" xfId="6" applyFont="1" applyBorder="1" applyAlignment="1">
      <alignment horizontal="center" vertical="center"/>
    </xf>
    <xf numFmtId="1" fontId="31" fillId="0" borderId="61" xfId="6" applyNumberFormat="1" applyFont="1" applyBorder="1" applyAlignment="1">
      <alignment horizontal="center" vertical="center"/>
    </xf>
    <xf numFmtId="1" fontId="31" fillId="0" borderId="62" xfId="6" applyNumberFormat="1" applyFont="1" applyBorder="1" applyAlignment="1">
      <alignment horizontal="center" vertical="center"/>
    </xf>
    <xf numFmtId="0" fontId="31" fillId="0" borderId="0" xfId="6" applyFont="1" applyBorder="1" applyAlignment="1">
      <alignment horizontal="center" vertical="center"/>
    </xf>
    <xf numFmtId="1" fontId="31" fillId="0" borderId="57" xfId="6" applyNumberFormat="1" applyFont="1" applyFill="1" applyBorder="1" applyAlignment="1">
      <alignment horizontal="center" vertical="center"/>
    </xf>
    <xf numFmtId="0" fontId="31" fillId="0" borderId="0" xfId="6" applyFont="1" applyFill="1" applyBorder="1" applyAlignment="1">
      <alignment horizontal="center" vertical="center"/>
    </xf>
    <xf numFmtId="1" fontId="31" fillId="0" borderId="59" xfId="6" applyNumberFormat="1" applyFont="1" applyFill="1" applyBorder="1" applyAlignment="1">
      <alignment horizontal="center" vertical="center"/>
    </xf>
    <xf numFmtId="1" fontId="31" fillId="0" borderId="62" xfId="6" applyNumberFormat="1" applyFont="1" applyFill="1" applyBorder="1" applyAlignment="1">
      <alignment horizontal="center" vertical="center"/>
    </xf>
    <xf numFmtId="0" fontId="31" fillId="0" borderId="5" xfId="6" applyFont="1" applyFill="1" applyBorder="1" applyAlignment="1">
      <alignment horizontal="center" vertical="center"/>
    </xf>
    <xf numFmtId="0" fontId="31" fillId="0" borderId="27" xfId="6" applyFont="1" applyBorder="1" applyAlignment="1">
      <alignment horizontal="center" vertical="center"/>
    </xf>
    <xf numFmtId="0" fontId="31" fillId="0" borderId="28" xfId="6" applyFont="1" applyBorder="1" applyAlignment="1">
      <alignment horizontal="center" vertical="center"/>
    </xf>
    <xf numFmtId="0" fontId="31" fillId="0" borderId="0" xfId="1" applyFont="1"/>
    <xf numFmtId="0" fontId="38" fillId="0" borderId="0" xfId="2" applyFont="1" applyFill="1" applyBorder="1" applyAlignment="1">
      <alignment horizontal="center" vertical="center" wrapText="1"/>
    </xf>
    <xf numFmtId="0" fontId="39" fillId="0" borderId="0" xfId="1" applyFont="1" applyFill="1" applyBorder="1" applyAlignment="1">
      <alignment horizontal="center" vertical="center" wrapText="1"/>
    </xf>
    <xf numFmtId="1" fontId="30" fillId="0" borderId="35" xfId="1" applyNumberFormat="1" applyFont="1" applyFill="1" applyBorder="1" applyAlignment="1">
      <alignment horizontal="left"/>
    </xf>
    <xf numFmtId="1" fontId="31" fillId="0" borderId="35" xfId="1" applyNumberFormat="1" applyFont="1" applyBorder="1" applyAlignment="1">
      <alignment horizontal="center"/>
    </xf>
    <xf numFmtId="0" fontId="37" fillId="0" borderId="0" xfId="1" applyFont="1" applyFill="1" applyBorder="1" applyAlignment="1">
      <alignment horizontal="center"/>
    </xf>
    <xf numFmtId="1" fontId="30" fillId="0" borderId="34" xfId="1" applyNumberFormat="1" applyFont="1" applyFill="1" applyBorder="1"/>
    <xf numFmtId="1" fontId="31" fillId="0" borderId="34" xfId="1" applyNumberFormat="1" applyFont="1" applyBorder="1" applyAlignment="1">
      <alignment horizontal="center"/>
    </xf>
    <xf numFmtId="1" fontId="30" fillId="0" borderId="36" xfId="1" applyNumberFormat="1" applyFont="1" applyFill="1" applyBorder="1"/>
    <xf numFmtId="1" fontId="31" fillId="2" borderId="36" xfId="1" applyNumberFormat="1" applyFont="1" applyFill="1" applyBorder="1" applyAlignment="1">
      <alignment horizontal="center"/>
    </xf>
    <xf numFmtId="0" fontId="31" fillId="0" borderId="0" xfId="1" applyFont="1" applyFill="1" applyBorder="1" applyAlignment="1">
      <alignment horizontal="center"/>
    </xf>
    <xf numFmtId="1" fontId="37" fillId="0" borderId="33" xfId="1" applyNumberFormat="1" applyFont="1" applyFill="1" applyBorder="1"/>
    <xf numFmtId="1" fontId="37" fillId="0" borderId="33" xfId="1" applyNumberFormat="1" applyFont="1" applyBorder="1" applyAlignment="1">
      <alignment horizontal="center"/>
    </xf>
    <xf numFmtId="1" fontId="31" fillId="0" borderId="37" xfId="1" applyNumberFormat="1" applyFont="1" applyBorder="1" applyAlignment="1">
      <alignment horizontal="center"/>
    </xf>
    <xf numFmtId="0" fontId="31" fillId="0" borderId="0" xfId="1" applyFont="1" applyFill="1" applyBorder="1"/>
    <xf numFmtId="1" fontId="37" fillId="0" borderId="31" xfId="1" applyNumberFormat="1" applyFont="1" applyFill="1" applyBorder="1"/>
    <xf numFmtId="1" fontId="37" fillId="0" borderId="31" xfId="1" applyNumberFormat="1" applyFont="1" applyBorder="1" applyAlignment="1">
      <alignment horizontal="center"/>
    </xf>
    <xf numFmtId="1" fontId="30" fillId="0" borderId="0" xfId="1" applyNumberFormat="1" applyFont="1" applyFill="1" applyBorder="1"/>
    <xf numFmtId="1" fontId="31" fillId="0" borderId="0" xfId="1" applyNumberFormat="1" applyFont="1" applyFill="1" applyBorder="1" applyAlignment="1">
      <alignment horizontal="center" vertical="center"/>
    </xf>
    <xf numFmtId="1" fontId="30" fillId="0" borderId="35" xfId="1" applyNumberFormat="1" applyFont="1" applyFill="1" applyBorder="1"/>
    <xf numFmtId="1" fontId="31" fillId="0" borderId="35" xfId="1" applyNumberFormat="1" applyFont="1" applyFill="1" applyBorder="1" applyAlignment="1">
      <alignment horizontal="center"/>
    </xf>
    <xf numFmtId="1" fontId="30" fillId="0" borderId="38" xfId="1" applyNumberFormat="1" applyFont="1" applyFill="1" applyBorder="1"/>
    <xf numFmtId="1" fontId="31" fillId="0" borderId="38" xfId="1" applyNumberFormat="1" applyFont="1" applyFill="1" applyBorder="1" applyAlignment="1">
      <alignment horizontal="center"/>
    </xf>
    <xf numFmtId="1" fontId="31" fillId="0" borderId="34" xfId="1" applyNumberFormat="1" applyFont="1" applyFill="1" applyBorder="1" applyAlignment="1">
      <alignment horizontal="center"/>
    </xf>
    <xf numFmtId="1" fontId="31" fillId="0" borderId="0" xfId="1" applyNumberFormat="1" applyFont="1" applyFill="1" applyBorder="1" applyAlignment="1">
      <alignment horizontal="center"/>
    </xf>
    <xf numFmtId="1" fontId="30" fillId="0" borderId="39" xfId="1" applyNumberFormat="1" applyFont="1" applyFill="1" applyBorder="1"/>
    <xf numFmtId="1" fontId="31" fillId="0" borderId="39" xfId="1" applyNumberFormat="1" applyFont="1" applyFill="1" applyBorder="1" applyAlignment="1">
      <alignment horizontal="center"/>
    </xf>
    <xf numFmtId="1" fontId="30" fillId="0" borderId="44" xfId="1" applyNumberFormat="1" applyFont="1" applyFill="1" applyBorder="1"/>
    <xf numFmtId="1" fontId="31" fillId="0" borderId="44" xfId="1" applyNumberFormat="1" applyFont="1" applyFill="1" applyBorder="1" applyAlignment="1">
      <alignment horizontal="center"/>
    </xf>
    <xf numFmtId="1" fontId="30" fillId="0" borderId="41" xfId="1" applyNumberFormat="1" applyFont="1" applyFill="1" applyBorder="1"/>
    <xf numFmtId="1" fontId="30" fillId="0" borderId="32" xfId="1" applyNumberFormat="1" applyFont="1" applyFill="1" applyBorder="1"/>
    <xf numFmtId="1" fontId="31" fillId="0" borderId="0" xfId="1" applyNumberFormat="1" applyFont="1" applyFill="1" applyBorder="1" applyAlignment="1">
      <alignment vertical="center"/>
    </xf>
    <xf numFmtId="0" fontId="17" fillId="0" borderId="0" xfId="1" applyFont="1"/>
    <xf numFmtId="1" fontId="17" fillId="0" borderId="0" xfId="1" applyNumberFormat="1" applyFont="1" applyFill="1" applyBorder="1"/>
    <xf numFmtId="0" fontId="42" fillId="0" borderId="0" xfId="1" applyFont="1" applyBorder="1" applyAlignment="1">
      <alignment vertical="center"/>
    </xf>
    <xf numFmtId="0" fontId="31" fillId="0" borderId="0" xfId="1" applyFont="1" applyBorder="1"/>
    <xf numFmtId="0" fontId="17" fillId="0" borderId="0" xfId="1" applyFont="1" applyFill="1" applyBorder="1"/>
    <xf numFmtId="0" fontId="31" fillId="0" borderId="0" xfId="1" applyFont="1" applyAlignment="1"/>
    <xf numFmtId="0" fontId="31" fillId="0" borderId="0" xfId="1" applyFont="1" applyFill="1" applyBorder="1" applyAlignment="1">
      <alignment horizontal="left"/>
    </xf>
    <xf numFmtId="0" fontId="31" fillId="0" borderId="0" xfId="1" applyFont="1" applyBorder="1" applyAlignment="1">
      <alignment horizontal="left"/>
    </xf>
    <xf numFmtId="0" fontId="42" fillId="0" borderId="0" xfId="1" applyFont="1" applyBorder="1" applyAlignment="1">
      <alignment horizontal="right" vertical="center"/>
    </xf>
    <xf numFmtId="0" fontId="31" fillId="0" borderId="0" xfId="1" applyFont="1" applyBorder="1" applyAlignment="1">
      <alignment horizontal="center"/>
    </xf>
    <xf numFmtId="0" fontId="30" fillId="0" borderId="0" xfId="1" applyFont="1" applyFill="1" applyBorder="1"/>
    <xf numFmtId="0" fontId="32" fillId="0" borderId="0" xfId="1" applyFont="1" applyFill="1" applyBorder="1"/>
    <xf numFmtId="0" fontId="29" fillId="0" borderId="0" xfId="1" applyFont="1" applyFill="1" applyBorder="1" applyAlignment="1">
      <alignment horizontal="center"/>
    </xf>
    <xf numFmtId="1" fontId="37" fillId="0" borderId="0" xfId="1" applyNumberFormat="1" applyFont="1" applyFill="1" applyBorder="1"/>
    <xf numFmtId="1" fontId="37" fillId="0" borderId="0" xfId="1" applyNumberFormat="1" applyFont="1" applyBorder="1" applyAlignment="1">
      <alignment horizontal="center"/>
    </xf>
    <xf numFmtId="1" fontId="30" fillId="0" borderId="37" xfId="1" applyNumberFormat="1" applyFont="1" applyFill="1" applyBorder="1"/>
    <xf numFmtId="1" fontId="37" fillId="0" borderId="14" xfId="1" applyNumberFormat="1" applyFont="1" applyFill="1" applyBorder="1"/>
    <xf numFmtId="1" fontId="37" fillId="0" borderId="14" xfId="1" applyNumberFormat="1" applyFont="1" applyBorder="1" applyAlignment="1">
      <alignment horizontal="center"/>
    </xf>
    <xf numFmtId="1" fontId="30" fillId="0" borderId="43" xfId="1" applyNumberFormat="1" applyFont="1" applyFill="1" applyBorder="1"/>
    <xf numFmtId="1" fontId="30" fillId="0" borderId="40" xfId="1" applyNumberFormat="1" applyFont="1" applyFill="1" applyBorder="1"/>
    <xf numFmtId="0" fontId="31" fillId="0" borderId="0" xfId="1" applyFont="1" applyAlignment="1">
      <alignment horizontal="left" vertical="top"/>
    </xf>
    <xf numFmtId="1" fontId="31" fillId="0" borderId="36" xfId="1" applyNumberFormat="1" applyFont="1" applyFill="1" applyBorder="1"/>
    <xf numFmtId="1" fontId="31" fillId="0" borderId="38" xfId="1" applyNumberFormat="1" applyFont="1" applyBorder="1" applyAlignment="1">
      <alignment horizontal="center"/>
    </xf>
    <xf numFmtId="1" fontId="37" fillId="0" borderId="33" xfId="1" applyNumberFormat="1" applyFont="1" applyFill="1" applyBorder="1" applyAlignment="1">
      <alignment horizontal="center"/>
    </xf>
    <xf numFmtId="1" fontId="30" fillId="0" borderId="30" xfId="1" applyNumberFormat="1" applyFont="1" applyBorder="1"/>
    <xf numFmtId="1" fontId="31" fillId="0" borderId="30" xfId="1" applyNumberFormat="1" applyFont="1" applyBorder="1" applyAlignment="1">
      <alignment horizontal="center"/>
    </xf>
    <xf numFmtId="1" fontId="30" fillId="0" borderId="33" xfId="1" applyNumberFormat="1" applyFont="1" applyBorder="1"/>
    <xf numFmtId="1" fontId="31" fillId="0" borderId="33" xfId="1" applyNumberFormat="1" applyFont="1" applyBorder="1" applyAlignment="1">
      <alignment horizontal="center"/>
    </xf>
    <xf numFmtId="1" fontId="30" fillId="0" borderId="31" xfId="1" applyNumberFormat="1" applyFont="1" applyBorder="1"/>
    <xf numFmtId="1" fontId="31" fillId="0" borderId="31" xfId="1" applyNumberFormat="1" applyFont="1" applyBorder="1" applyAlignment="1">
      <alignment horizontal="center"/>
    </xf>
    <xf numFmtId="1" fontId="32" fillId="0" borderId="33" xfId="1" applyNumberFormat="1" applyFont="1" applyBorder="1"/>
    <xf numFmtId="1" fontId="30" fillId="0" borderId="33" xfId="1" applyNumberFormat="1" applyFont="1" applyFill="1" applyBorder="1"/>
    <xf numFmtId="1" fontId="31" fillId="2" borderId="33" xfId="1" applyNumberFormat="1" applyFont="1" applyFill="1" applyBorder="1" applyAlignment="1">
      <alignment horizontal="center"/>
    </xf>
    <xf numFmtId="0" fontId="36" fillId="0" borderId="0" xfId="1" applyFont="1" applyBorder="1"/>
    <xf numFmtId="1" fontId="30" fillId="3" borderId="35" xfId="1" applyNumberFormat="1" applyFont="1" applyFill="1" applyBorder="1"/>
    <xf numFmtId="1" fontId="30" fillId="3" borderId="36" xfId="1" applyNumberFormat="1" applyFont="1" applyFill="1" applyBorder="1"/>
    <xf numFmtId="1" fontId="30" fillId="3" borderId="37" xfId="1" applyNumberFormat="1" applyFont="1" applyFill="1" applyBorder="1"/>
    <xf numFmtId="1" fontId="30" fillId="4" borderId="33" xfId="1" applyNumberFormat="1" applyFont="1" applyFill="1" applyBorder="1"/>
    <xf numFmtId="1" fontId="30" fillId="4" borderId="31" xfId="1" applyNumberFormat="1" applyFont="1" applyFill="1" applyBorder="1"/>
    <xf numFmtId="1" fontId="30" fillId="0" borderId="67" xfId="1" applyNumberFormat="1" applyFont="1" applyFill="1" applyBorder="1"/>
    <xf numFmtId="1" fontId="31" fillId="0" borderId="66" xfId="1" applyNumberFormat="1" applyFont="1" applyFill="1" applyBorder="1" applyAlignment="1">
      <alignment horizontal="center"/>
    </xf>
    <xf numFmtId="0" fontId="42" fillId="0" borderId="0" xfId="1" applyFont="1" applyBorder="1" applyAlignment="1">
      <alignment horizontal="right" vertical="center"/>
    </xf>
    <xf numFmtId="1" fontId="31" fillId="2" borderId="36" xfId="1" applyNumberFormat="1" applyFont="1" applyFill="1" applyBorder="1" applyAlignment="1">
      <alignment horizontal="center"/>
    </xf>
    <xf numFmtId="1" fontId="31" fillId="2" borderId="36" xfId="1" applyNumberFormat="1" applyFont="1" applyFill="1" applyBorder="1" applyAlignment="1">
      <alignment horizontal="center"/>
    </xf>
    <xf numFmtId="1" fontId="30" fillId="0" borderId="40" xfId="1" applyNumberFormat="1" applyFont="1" applyBorder="1"/>
    <xf numFmtId="0" fontId="13" fillId="2" borderId="3" xfId="1" applyFont="1" applyFill="1" applyBorder="1" applyAlignment="1">
      <alignment horizontal="left" vertical="center"/>
    </xf>
    <xf numFmtId="1" fontId="13" fillId="2" borderId="63" xfId="1" applyNumberFormat="1" applyFont="1" applyFill="1" applyBorder="1" applyAlignment="1">
      <alignment horizontal="center" vertical="center"/>
    </xf>
    <xf numFmtId="1" fontId="13" fillId="2" borderId="65" xfId="1" applyNumberFormat="1" applyFont="1" applyFill="1" applyBorder="1" applyAlignment="1">
      <alignment horizontal="center" vertical="center"/>
    </xf>
    <xf numFmtId="1" fontId="13" fillId="0" borderId="65" xfId="1" applyNumberFormat="1" applyFont="1" applyBorder="1" applyAlignment="1">
      <alignment horizontal="center" vertical="center" wrapText="1"/>
    </xf>
    <xf numFmtId="1" fontId="13" fillId="0" borderId="65" xfId="1" applyNumberFormat="1" applyFont="1" applyBorder="1" applyAlignment="1">
      <alignment horizontal="center" vertical="center"/>
    </xf>
    <xf numFmtId="1" fontId="13" fillId="0" borderId="52" xfId="1" applyNumberFormat="1" applyFont="1" applyBorder="1" applyAlignment="1">
      <alignment horizontal="center" vertical="center" wrapText="1"/>
    </xf>
    <xf numFmtId="1" fontId="13" fillId="0" borderId="52" xfId="1" applyNumberFormat="1" applyFont="1" applyBorder="1" applyAlignment="1">
      <alignment horizontal="center" vertical="center"/>
    </xf>
    <xf numFmtId="1" fontId="13" fillId="2" borderId="52" xfId="1" applyNumberFormat="1" applyFont="1" applyFill="1" applyBorder="1" applyAlignment="1">
      <alignment horizontal="center" vertical="center"/>
    </xf>
    <xf numFmtId="1" fontId="13" fillId="0" borderId="51" xfId="1" applyNumberFormat="1" applyFont="1" applyBorder="1" applyAlignment="1">
      <alignment horizontal="center" vertical="center"/>
    </xf>
    <xf numFmtId="1" fontId="13" fillId="0" borderId="52" xfId="1" applyNumberFormat="1" applyFont="1" applyFill="1" applyBorder="1" applyAlignment="1">
      <alignment horizontal="center" vertical="center"/>
    </xf>
    <xf numFmtId="1" fontId="13" fillId="2" borderId="51" xfId="1" applyNumberFormat="1" applyFont="1" applyFill="1" applyBorder="1" applyAlignment="1">
      <alignment horizontal="center" vertical="center"/>
    </xf>
    <xf numFmtId="1" fontId="13" fillId="0" borderId="54" xfId="1" applyNumberFormat="1" applyFont="1" applyBorder="1" applyAlignment="1">
      <alignment horizontal="center" vertical="center"/>
    </xf>
    <xf numFmtId="1" fontId="13" fillId="0" borderId="46" xfId="1" applyNumberFormat="1" applyFont="1" applyBorder="1" applyAlignment="1">
      <alignment horizontal="center" vertical="center"/>
    </xf>
    <xf numFmtId="1" fontId="13" fillId="2" borderId="54" xfId="1" applyNumberFormat="1" applyFont="1" applyFill="1" applyBorder="1" applyAlignment="1">
      <alignment horizontal="center" vertical="center"/>
    </xf>
    <xf numFmtId="1" fontId="13" fillId="0" borderId="54" xfId="1" applyNumberFormat="1" applyFont="1" applyBorder="1" applyAlignment="1">
      <alignment horizontal="center" vertical="center" wrapText="1"/>
    </xf>
    <xf numFmtId="1" fontId="13" fillId="0" borderId="51" xfId="1" applyNumberFormat="1" applyFont="1" applyFill="1" applyBorder="1" applyAlignment="1">
      <alignment horizontal="center" vertical="center"/>
    </xf>
    <xf numFmtId="1" fontId="13" fillId="0" borderId="50" xfId="1" applyNumberFormat="1" applyFont="1" applyBorder="1" applyAlignment="1">
      <alignment horizontal="center" vertical="center"/>
    </xf>
    <xf numFmtId="1" fontId="13" fillId="2" borderId="48" xfId="1" applyNumberFormat="1" applyFont="1" applyFill="1" applyBorder="1" applyAlignment="1">
      <alignment horizontal="center" vertical="center"/>
    </xf>
    <xf numFmtId="1" fontId="13" fillId="2" borderId="50" xfId="1" applyNumberFormat="1" applyFont="1" applyFill="1" applyBorder="1" applyAlignment="1">
      <alignment horizontal="center" vertical="center"/>
    </xf>
    <xf numFmtId="1" fontId="13" fillId="0" borderId="50" xfId="1" applyNumberFormat="1" applyFont="1" applyBorder="1" applyAlignment="1">
      <alignment horizontal="center" vertical="center" wrapText="1"/>
    </xf>
    <xf numFmtId="0" fontId="13" fillId="0" borderId="19" xfId="1" applyFont="1" applyBorder="1" applyAlignment="1">
      <alignment horizontal="left" vertical="center"/>
    </xf>
    <xf numFmtId="1" fontId="13" fillId="0" borderId="48" xfId="1" applyNumberFormat="1" applyFont="1" applyBorder="1" applyAlignment="1">
      <alignment horizontal="center" vertical="center"/>
    </xf>
    <xf numFmtId="0" fontId="13" fillId="0" borderId="16" xfId="1" applyFont="1" applyBorder="1" applyAlignment="1">
      <alignment horizontal="left" vertical="center"/>
    </xf>
    <xf numFmtId="0" fontId="13" fillId="0" borderId="19" xfId="1" applyFont="1" applyFill="1" applyBorder="1" applyAlignment="1">
      <alignment horizontal="left" vertical="center"/>
    </xf>
    <xf numFmtId="0" fontId="13" fillId="2" borderId="19" xfId="1" applyFont="1" applyFill="1" applyBorder="1" applyAlignment="1">
      <alignment horizontal="left" vertical="center"/>
    </xf>
    <xf numFmtId="0" fontId="13" fillId="0" borderId="21" xfId="1" applyFont="1" applyBorder="1" applyAlignment="1">
      <alignment horizontal="left" vertical="center"/>
    </xf>
    <xf numFmtId="0" fontId="13" fillId="2" borderId="16" xfId="1" applyFont="1" applyFill="1" applyBorder="1" applyAlignment="1">
      <alignment horizontal="left" vertical="center"/>
    </xf>
    <xf numFmtId="1" fontId="7" fillId="0" borderId="0" xfId="1" applyNumberFormat="1" applyFont="1" applyFill="1" applyBorder="1" applyAlignment="1">
      <alignment horizontal="left" vertical="center"/>
    </xf>
    <xf numFmtId="0" fontId="24" fillId="0" borderId="2" xfId="11" applyNumberFormat="1" applyFont="1" applyFill="1" applyBorder="1" applyAlignment="1">
      <alignment horizontal="left" vertical="top" wrapText="1"/>
    </xf>
    <xf numFmtId="1" fontId="13" fillId="0" borderId="7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left" vertical="center"/>
    </xf>
    <xf numFmtId="1" fontId="13" fillId="0" borderId="52" xfId="1" applyNumberFormat="1" applyFont="1" applyFill="1" applyBorder="1" applyAlignment="1">
      <alignment horizontal="center" vertical="center" wrapText="1"/>
    </xf>
    <xf numFmtId="0" fontId="49" fillId="0" borderId="0" xfId="1" applyFont="1" applyFill="1" applyBorder="1" applyAlignment="1">
      <alignment horizontal="left" vertical="center"/>
    </xf>
    <xf numFmtId="0" fontId="49" fillId="0" borderId="0" xfId="1" applyFont="1" applyAlignment="1">
      <alignment horizontal="center" vertical="center"/>
    </xf>
    <xf numFmtId="0" fontId="49" fillId="0" borderId="7" xfId="1" applyFont="1" applyBorder="1" applyAlignment="1">
      <alignment vertical="center"/>
    </xf>
    <xf numFmtId="1" fontId="13" fillId="2" borderId="52" xfId="1" applyNumberFormat="1" applyFont="1" applyFill="1" applyBorder="1" applyAlignment="1">
      <alignment horizontal="center" vertical="center"/>
    </xf>
    <xf numFmtId="1" fontId="13" fillId="0" borderId="65" xfId="1" applyNumberFormat="1" applyFont="1" applyBorder="1" applyAlignment="1">
      <alignment horizontal="center" vertical="center"/>
    </xf>
    <xf numFmtId="1" fontId="13" fillId="0" borderId="64" xfId="1" applyNumberFormat="1" applyFont="1" applyBorder="1" applyAlignment="1">
      <alignment horizontal="center" vertical="center"/>
    </xf>
    <xf numFmtId="1" fontId="13" fillId="2" borderId="52" xfId="1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50" fillId="0" borderId="0" xfId="0" applyFont="1"/>
    <xf numFmtId="0" fontId="30" fillId="0" borderId="52" xfId="0" applyFont="1" applyBorder="1" applyAlignment="1">
      <alignment horizontal="center" vertical="center"/>
    </xf>
    <xf numFmtId="0" fontId="30" fillId="0" borderId="55" xfId="0" applyFont="1" applyBorder="1" applyAlignment="1">
      <alignment horizontal="center"/>
    </xf>
    <xf numFmtId="0" fontId="30" fillId="0" borderId="56" xfId="0" applyFont="1" applyBorder="1" applyAlignment="1">
      <alignment horizontal="center"/>
    </xf>
    <xf numFmtId="0" fontId="30" fillId="0" borderId="57" xfId="0" applyFont="1" applyBorder="1" applyAlignment="1">
      <alignment horizontal="center"/>
    </xf>
    <xf numFmtId="0" fontId="30" fillId="0" borderId="58" xfId="0" applyFont="1" applyBorder="1" applyAlignment="1">
      <alignment horizontal="center" vertical="center"/>
    </xf>
    <xf numFmtId="0" fontId="30" fillId="0" borderId="59" xfId="0" applyFont="1" applyBorder="1" applyAlignment="1">
      <alignment horizontal="center" vertical="center"/>
    </xf>
    <xf numFmtId="0" fontId="30" fillId="0" borderId="60" xfId="0" applyFont="1" applyBorder="1" applyAlignment="1">
      <alignment horizontal="center" vertical="center"/>
    </xf>
    <xf numFmtId="0" fontId="30" fillId="0" borderId="71" xfId="0" applyFont="1" applyBorder="1" applyAlignment="1">
      <alignment horizontal="center"/>
    </xf>
    <xf numFmtId="0" fontId="30" fillId="0" borderId="6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1" fontId="30" fillId="0" borderId="61" xfId="0" applyNumberFormat="1" applyFont="1" applyBorder="1" applyAlignment="1">
      <alignment horizontal="center" vertical="center"/>
    </xf>
    <xf numFmtId="1" fontId="30" fillId="0" borderId="72" xfId="0" applyNumberFormat="1" applyFont="1" applyBorder="1" applyAlignment="1">
      <alignment horizontal="center" vertical="center"/>
    </xf>
    <xf numFmtId="1" fontId="30" fillId="0" borderId="62" xfId="0" applyNumberFormat="1" applyFont="1" applyBorder="1" applyAlignment="1">
      <alignment horizontal="center" vertical="center"/>
    </xf>
    <xf numFmtId="49" fontId="30" fillId="0" borderId="0" xfId="0" applyNumberFormat="1" applyFont="1" applyBorder="1" applyAlignment="1" applyProtection="1">
      <alignment vertical="top" wrapText="1" shrinkToFit="1"/>
      <protection hidden="1"/>
    </xf>
    <xf numFmtId="0" fontId="0" fillId="0" borderId="0" xfId="0" applyBorder="1"/>
    <xf numFmtId="0" fontId="13" fillId="0" borderId="25" xfId="1" applyFont="1" applyBorder="1" applyAlignment="1">
      <alignment vertical="center"/>
    </xf>
    <xf numFmtId="0" fontId="13" fillId="0" borderId="0" xfId="1" applyFont="1" applyBorder="1" applyAlignment="1">
      <alignment vertical="center"/>
    </xf>
    <xf numFmtId="0" fontId="13" fillId="0" borderId="0" xfId="1" applyFont="1" applyBorder="1" applyAlignment="1">
      <alignment horizontal="right" vertical="center"/>
    </xf>
    <xf numFmtId="2" fontId="13" fillId="0" borderId="25" xfId="1" applyNumberFormat="1" applyFont="1" applyBorder="1" applyAlignment="1">
      <alignment vertical="center"/>
    </xf>
    <xf numFmtId="0" fontId="13" fillId="0" borderId="28" xfId="1" applyFont="1" applyBorder="1" applyAlignment="1">
      <alignment horizontal="right" vertical="center"/>
    </xf>
    <xf numFmtId="0" fontId="31" fillId="0" borderId="0" xfId="6" applyFont="1" applyBorder="1" applyAlignment="1">
      <alignment horizontal="center" vertical="center"/>
    </xf>
    <xf numFmtId="0" fontId="31" fillId="0" borderId="2" xfId="6" applyFont="1" applyBorder="1" applyAlignment="1">
      <alignment horizontal="center" vertical="center"/>
    </xf>
    <xf numFmtId="0" fontId="31" fillId="0" borderId="0" xfId="6" applyFont="1" applyFill="1" applyBorder="1" applyAlignment="1">
      <alignment vertical="center"/>
    </xf>
    <xf numFmtId="1" fontId="13" fillId="0" borderId="52" xfId="1" applyNumberFormat="1" applyFont="1" applyFill="1" applyBorder="1" applyAlignment="1">
      <alignment horizontal="center" vertical="center"/>
    </xf>
    <xf numFmtId="1" fontId="13" fillId="2" borderId="52" xfId="1" applyNumberFormat="1" applyFont="1" applyFill="1" applyBorder="1" applyAlignment="1">
      <alignment horizontal="center" vertical="center"/>
    </xf>
    <xf numFmtId="0" fontId="24" fillId="0" borderId="2" xfId="11" applyNumberFormat="1" applyFont="1" applyFill="1" applyBorder="1" applyAlignment="1">
      <alignment horizontal="right" vertical="top" wrapText="1"/>
    </xf>
    <xf numFmtId="49" fontId="30" fillId="0" borderId="0" xfId="0" applyNumberFormat="1" applyFont="1" applyBorder="1" applyAlignment="1" applyProtection="1">
      <alignment horizontal="center" vertical="top" wrapText="1" shrinkToFit="1"/>
      <protection hidden="1"/>
    </xf>
    <xf numFmtId="0" fontId="31" fillId="0" borderId="2" xfId="6" applyFont="1" applyBorder="1" applyAlignment="1">
      <alignment horizontal="center" vertical="center"/>
    </xf>
    <xf numFmtId="0" fontId="31" fillId="0" borderId="1" xfId="6" applyFont="1" applyBorder="1" applyAlignment="1">
      <alignment horizontal="center" vertical="center"/>
    </xf>
    <xf numFmtId="0" fontId="31" fillId="0" borderId="4" xfId="6" applyFont="1" applyBorder="1" applyAlignment="1">
      <alignment horizontal="center" vertical="center"/>
    </xf>
    <xf numFmtId="0" fontId="31" fillId="0" borderId="0" xfId="6" applyFont="1" applyBorder="1" applyAlignment="1">
      <alignment horizontal="center" vertical="center"/>
    </xf>
    <xf numFmtId="0" fontId="31" fillId="0" borderId="3" xfId="6" applyFont="1" applyBorder="1" applyAlignment="1">
      <alignment horizontal="center" vertical="center"/>
    </xf>
    <xf numFmtId="1" fontId="31" fillId="2" borderId="36" xfId="1" applyNumberFormat="1" applyFont="1" applyFill="1" applyBorder="1" applyAlignment="1">
      <alignment horizontal="center"/>
    </xf>
    <xf numFmtId="0" fontId="31" fillId="0" borderId="60" xfId="6" applyFont="1" applyBorder="1" applyAlignment="1">
      <alignment horizontal="center" vertical="center"/>
    </xf>
    <xf numFmtId="0" fontId="31" fillId="0" borderId="55" xfId="6" applyFont="1" applyBorder="1" applyAlignment="1">
      <alignment horizontal="center" vertical="center"/>
    </xf>
    <xf numFmtId="0" fontId="31" fillId="0" borderId="58" xfId="6" applyFont="1" applyBorder="1" applyAlignment="1">
      <alignment horizontal="center" vertical="center"/>
    </xf>
    <xf numFmtId="1" fontId="31" fillId="2" borderId="36" xfId="1" applyNumberFormat="1" applyFont="1" applyFill="1" applyBorder="1" applyAlignment="1">
      <alignment horizontal="center"/>
    </xf>
    <xf numFmtId="1" fontId="13" fillId="0" borderId="70" xfId="1" applyNumberFormat="1" applyFont="1" applyFill="1" applyBorder="1" applyAlignment="1">
      <alignment horizontal="center" vertical="center"/>
    </xf>
    <xf numFmtId="1" fontId="13" fillId="0" borderId="65" xfId="1" applyNumberFormat="1" applyFont="1" applyFill="1" applyBorder="1" applyAlignment="1">
      <alignment horizontal="center" vertical="center"/>
    </xf>
    <xf numFmtId="1" fontId="13" fillId="0" borderId="68" xfId="1" applyNumberFormat="1" applyFont="1" applyFill="1" applyBorder="1" applyAlignment="1">
      <alignment horizontal="center" vertical="center"/>
    </xf>
    <xf numFmtId="1" fontId="13" fillId="2" borderId="70" xfId="1" applyNumberFormat="1" applyFont="1" applyFill="1" applyBorder="1" applyAlignment="1">
      <alignment horizontal="center" vertical="center"/>
    </xf>
    <xf numFmtId="3" fontId="31" fillId="0" borderId="52" xfId="6" applyNumberFormat="1" applyFont="1" applyBorder="1" applyAlignment="1">
      <alignment horizontal="center" vertical="center"/>
    </xf>
    <xf numFmtId="3" fontId="31" fillId="0" borderId="56" xfId="6" applyNumberFormat="1" applyFont="1" applyBorder="1" applyAlignment="1">
      <alignment horizontal="center" vertical="center"/>
    </xf>
    <xf numFmtId="3" fontId="31" fillId="0" borderId="57" xfId="6" applyNumberFormat="1" applyFont="1" applyBorder="1" applyAlignment="1">
      <alignment horizontal="center" vertical="center"/>
    </xf>
    <xf numFmtId="3" fontId="31" fillId="0" borderId="59" xfId="6" applyNumberFormat="1" applyFont="1" applyBorder="1" applyAlignment="1">
      <alignment horizontal="center" vertical="center"/>
    </xf>
    <xf numFmtId="3" fontId="31" fillId="0" borderId="61" xfId="6" applyNumberFormat="1" applyFont="1" applyBorder="1" applyAlignment="1">
      <alignment horizontal="center" vertical="center"/>
    </xf>
    <xf numFmtId="3" fontId="31" fillId="0" borderId="62" xfId="6" applyNumberFormat="1" applyFont="1" applyBorder="1" applyAlignment="1">
      <alignment horizontal="center" vertical="center"/>
    </xf>
    <xf numFmtId="0" fontId="31" fillId="0" borderId="0" xfId="6" applyFont="1" applyFill="1" applyAlignment="1">
      <alignment horizontal="center" vertical="center"/>
    </xf>
    <xf numFmtId="1" fontId="31" fillId="0" borderId="40" xfId="1" applyNumberFormat="1" applyFont="1" applyBorder="1" applyAlignment="1">
      <alignment horizontal="center"/>
    </xf>
    <xf numFmtId="1" fontId="30" fillId="0" borderId="5" xfId="0" applyNumberFormat="1" applyFont="1" applyBorder="1" applyAlignment="1">
      <alignment horizontal="center" vertical="center"/>
    </xf>
    <xf numFmtId="0" fontId="36" fillId="0" borderId="0" xfId="6" applyFont="1" applyAlignment="1">
      <alignment horizontal="center" vertical="center"/>
    </xf>
    <xf numFmtId="2" fontId="13" fillId="0" borderId="0" xfId="1" applyNumberFormat="1" applyFont="1" applyBorder="1" applyAlignment="1">
      <alignment vertical="center"/>
    </xf>
    <xf numFmtId="0" fontId="31" fillId="0" borderId="56" xfId="6" applyFont="1" applyBorder="1" applyAlignment="1">
      <alignment horizontal="center" vertical="center"/>
    </xf>
    <xf numFmtId="0" fontId="31" fillId="0" borderId="52" xfId="6" applyFont="1" applyBorder="1" applyAlignment="1">
      <alignment horizontal="center" vertical="center"/>
    </xf>
    <xf numFmtId="0" fontId="31" fillId="0" borderId="61" xfId="6" applyFont="1" applyBorder="1" applyAlignment="1">
      <alignment horizontal="center" vertical="center"/>
    </xf>
    <xf numFmtId="0" fontId="32" fillId="0" borderId="0" xfId="0" applyFont="1"/>
    <xf numFmtId="0" fontId="51" fillId="0" borderId="0" xfId="0" applyFont="1"/>
    <xf numFmtId="0" fontId="42" fillId="0" borderId="0" xfId="1" applyFont="1" applyBorder="1" applyAlignment="1">
      <alignment horizontal="right" vertical="center"/>
    </xf>
    <xf numFmtId="1" fontId="30" fillId="0" borderId="31" xfId="1" applyNumberFormat="1" applyFont="1" applyFill="1" applyBorder="1"/>
    <xf numFmtId="4" fontId="18" fillId="5" borderId="2" xfId="11" applyNumberFormat="1" applyFont="1" applyFill="1" applyBorder="1" applyAlignment="1">
      <alignment horizontal="left" vertical="top" wrapText="1"/>
    </xf>
    <xf numFmtId="0" fontId="42" fillId="0" borderId="0" xfId="1" applyFont="1" applyBorder="1" applyAlignment="1">
      <alignment horizontal="right" vertical="center"/>
    </xf>
    <xf numFmtId="49" fontId="47" fillId="0" borderId="0" xfId="12" applyNumberFormat="1" applyFont="1" applyAlignment="1">
      <alignment horizontal="left" vertical="top" wrapText="1"/>
    </xf>
    <xf numFmtId="49" fontId="47" fillId="0" borderId="0" xfId="12" applyNumberFormat="1" applyFont="1" applyAlignment="1">
      <alignment horizontal="left" vertical="top"/>
    </xf>
    <xf numFmtId="0" fontId="18" fillId="0" borderId="0" xfId="11" applyNumberFormat="1" applyFont="1" applyAlignment="1">
      <alignment horizontal="center" vertical="top" wrapText="1"/>
    </xf>
    <xf numFmtId="0" fontId="18" fillId="0" borderId="0" xfId="11" applyNumberFormat="1" applyFont="1" applyFill="1" applyBorder="1" applyAlignment="1">
      <alignment horizontal="center" vertical="center" wrapText="1"/>
    </xf>
    <xf numFmtId="49" fontId="19" fillId="0" borderId="0" xfId="12" applyNumberFormat="1" applyFont="1" applyFill="1" applyBorder="1" applyAlignment="1">
      <alignment horizontal="center" vertical="top" wrapText="1"/>
    </xf>
    <xf numFmtId="0" fontId="19" fillId="0" borderId="0" xfId="12" applyFont="1" applyBorder="1" applyAlignment="1">
      <alignment horizontal="center" vertical="top" wrapText="1"/>
    </xf>
    <xf numFmtId="0" fontId="18" fillId="0" borderId="0" xfId="11" applyFill="1" applyAlignment="1">
      <alignment horizontal="center" vertical="center" wrapText="1"/>
    </xf>
    <xf numFmtId="0" fontId="30" fillId="0" borderId="0" xfId="0" applyFont="1" applyBorder="1"/>
    <xf numFmtId="49" fontId="7" fillId="0" borderId="25" xfId="1" applyNumberFormat="1" applyFont="1" applyBorder="1" applyAlignment="1">
      <alignment vertical="center"/>
    </xf>
    <xf numFmtId="0" fontId="7" fillId="0" borderId="25" xfId="1" applyNumberFormat="1" applyFont="1" applyBorder="1" applyAlignment="1">
      <alignment vertical="center"/>
    </xf>
    <xf numFmtId="0" fontId="31" fillId="0" borderId="0" xfId="6" applyFont="1" applyBorder="1" applyAlignment="1">
      <alignment vertical="center"/>
    </xf>
    <xf numFmtId="49" fontId="42" fillId="0" borderId="0" xfId="1" applyNumberFormat="1" applyFont="1" applyBorder="1" applyAlignment="1">
      <alignment vertical="center"/>
    </xf>
    <xf numFmtId="49" fontId="17" fillId="0" borderId="27" xfId="1" applyNumberFormat="1" applyFont="1" applyBorder="1" applyAlignment="1">
      <alignment horizontal="left" vertical="center"/>
    </xf>
    <xf numFmtId="0" fontId="28" fillId="0" borderId="0" xfId="1" applyFont="1" applyAlignment="1">
      <alignment horizontal="center"/>
    </xf>
    <xf numFmtId="0" fontId="42" fillId="0" borderId="0" xfId="1" applyFont="1" applyBorder="1" applyAlignment="1">
      <alignment horizontal="right" vertical="center"/>
    </xf>
    <xf numFmtId="0" fontId="34" fillId="0" borderId="0" xfId="6" applyFont="1" applyAlignment="1">
      <alignment vertical="center"/>
    </xf>
    <xf numFmtId="0" fontId="34" fillId="0" borderId="0" xfId="1" applyFont="1" applyAlignment="1">
      <alignment vertical="center"/>
    </xf>
    <xf numFmtId="14" fontId="54" fillId="0" borderId="0" xfId="1" applyNumberFormat="1" applyFont="1" applyAlignment="1">
      <alignment horizontal="left" vertical="center"/>
    </xf>
    <xf numFmtId="14" fontId="54" fillId="0" borderId="0" xfId="1" applyNumberFormat="1" applyFont="1" applyAlignment="1">
      <alignment vertical="center"/>
    </xf>
    <xf numFmtId="0" fontId="54" fillId="0" borderId="0" xfId="1" applyFont="1" applyAlignment="1">
      <alignment vertical="center"/>
    </xf>
    <xf numFmtId="14" fontId="13" fillId="0" borderId="0" xfId="1" applyNumberFormat="1" applyFont="1" applyBorder="1" applyAlignment="1">
      <alignment horizontal="left" vertical="center"/>
    </xf>
    <xf numFmtId="14" fontId="13" fillId="0" borderId="28" xfId="1" applyNumberFormat="1" applyFont="1" applyBorder="1" applyAlignment="1">
      <alignment horizontal="left" vertical="center"/>
    </xf>
    <xf numFmtId="0" fontId="31" fillId="0" borderId="25" xfId="6" applyFont="1" applyBorder="1" applyAlignment="1">
      <alignment horizontal="right" vertical="center"/>
    </xf>
    <xf numFmtId="14" fontId="42" fillId="0" borderId="0" xfId="1" applyNumberFormat="1" applyFont="1" applyBorder="1" applyAlignment="1">
      <alignment horizontal="left" vertical="center"/>
    </xf>
    <xf numFmtId="14" fontId="7" fillId="0" borderId="0" xfId="1" applyNumberFormat="1" applyFont="1" applyBorder="1" applyAlignment="1">
      <alignment vertical="center"/>
    </xf>
    <xf numFmtId="0" fontId="13" fillId="0" borderId="91" xfId="1" applyFont="1" applyBorder="1" applyAlignment="1">
      <alignment vertical="center"/>
    </xf>
    <xf numFmtId="0" fontId="0" fillId="0" borderId="91" xfId="0" applyBorder="1"/>
    <xf numFmtId="0" fontId="17" fillId="0" borderId="0" xfId="1" applyFont="1" applyBorder="1" applyAlignment="1">
      <alignment horizontal="left" vertical="center"/>
    </xf>
    <xf numFmtId="0" fontId="31" fillId="0" borderId="14" xfId="1" applyFont="1" applyBorder="1" applyAlignment="1">
      <alignment vertical="top"/>
    </xf>
    <xf numFmtId="1" fontId="13" fillId="0" borderId="49" xfId="1" applyNumberFormat="1" applyFont="1" applyBorder="1" applyAlignment="1">
      <alignment horizontal="center" vertical="center"/>
    </xf>
    <xf numFmtId="1" fontId="13" fillId="0" borderId="53" xfId="1" applyNumberFormat="1" applyFont="1" applyBorder="1" applyAlignment="1">
      <alignment horizontal="center" vertical="center"/>
    </xf>
    <xf numFmtId="1" fontId="13" fillId="0" borderId="47" xfId="1" applyNumberFormat="1" applyFont="1" applyBorder="1" applyAlignment="1">
      <alignment horizontal="center" vertical="center"/>
    </xf>
    <xf numFmtId="1" fontId="31" fillId="2" borderId="36" xfId="1" applyNumberFormat="1" applyFont="1" applyFill="1" applyBorder="1" applyAlignment="1">
      <alignment horizontal="center"/>
    </xf>
    <xf numFmtId="0" fontId="18" fillId="0" borderId="2" xfId="11" applyNumberFormat="1" applyFont="1" applyFill="1" applyBorder="1" applyAlignment="1">
      <alignment horizontal="left" vertical="top" wrapText="1"/>
    </xf>
    <xf numFmtId="49" fontId="19" fillId="0" borderId="0" xfId="12" applyNumberFormat="1" applyFont="1" applyFill="1" applyBorder="1" applyAlignment="1">
      <alignment vertical="center" wrapText="1"/>
    </xf>
    <xf numFmtId="0" fontId="19" fillId="0" borderId="0" xfId="12" applyFont="1" applyFill="1" applyBorder="1" applyAlignment="1">
      <alignment vertical="center" wrapText="1"/>
    </xf>
    <xf numFmtId="1" fontId="30" fillId="0" borderId="32" xfId="1" applyNumberFormat="1" applyFont="1" applyBorder="1"/>
    <xf numFmtId="1" fontId="31" fillId="0" borderId="32" xfId="1" applyNumberFormat="1" applyFont="1" applyBorder="1" applyAlignment="1">
      <alignment horizontal="center"/>
    </xf>
    <xf numFmtId="49" fontId="30" fillId="0" borderId="0" xfId="0" applyNumberFormat="1" applyFont="1" applyBorder="1" applyAlignment="1" applyProtection="1">
      <alignment horizontal="center" vertical="top" wrapText="1" shrinkToFit="1"/>
      <protection hidden="1"/>
    </xf>
    <xf numFmtId="0" fontId="55" fillId="0" borderId="0" xfId="0" applyFont="1"/>
    <xf numFmtId="170" fontId="39" fillId="0" borderId="0" xfId="0" applyNumberFormat="1" applyFont="1" applyBorder="1"/>
    <xf numFmtId="170" fontId="56" fillId="0" borderId="0" xfId="0" applyNumberFormat="1" applyFont="1" applyBorder="1"/>
    <xf numFmtId="2" fontId="7" fillId="0" borderId="0" xfId="1" applyNumberFormat="1" applyFont="1" applyBorder="1" applyAlignment="1">
      <alignment vertical="center"/>
    </xf>
    <xf numFmtId="0" fontId="30" fillId="0" borderId="0" xfId="0" applyFont="1" applyFill="1" applyBorder="1" applyAlignment="1"/>
    <xf numFmtId="49" fontId="30" fillId="0" borderId="0" xfId="0" applyNumberFormat="1" applyFont="1" applyBorder="1" applyAlignment="1" applyProtection="1">
      <alignment horizontal="center" vertical="top" wrapText="1" shrinkToFit="1"/>
      <protection hidden="1"/>
    </xf>
    <xf numFmtId="0" fontId="59" fillId="8" borderId="2" xfId="11" applyNumberFormat="1" applyFont="1" applyFill="1" applyBorder="1" applyAlignment="1">
      <alignment horizontal="right" vertical="top" wrapText="1"/>
    </xf>
    <xf numFmtId="0" fontId="23" fillId="8" borderId="2" xfId="11" applyNumberFormat="1" applyFont="1" applyFill="1" applyBorder="1" applyAlignment="1">
      <alignment horizontal="left" vertical="top" wrapText="1"/>
    </xf>
    <xf numFmtId="0" fontId="24" fillId="8" borderId="2" xfId="11" applyNumberFormat="1" applyFont="1" applyFill="1" applyBorder="1" applyAlignment="1">
      <alignment horizontal="right" vertical="top" wrapText="1"/>
    </xf>
    <xf numFmtId="0" fontId="30" fillId="0" borderId="92" xfId="0" applyFont="1" applyBorder="1" applyAlignment="1">
      <alignment horizontal="center"/>
    </xf>
    <xf numFmtId="1" fontId="37" fillId="0" borderId="40" xfId="1" applyNumberFormat="1" applyFont="1" applyFill="1" applyBorder="1"/>
    <xf numFmtId="1" fontId="37" fillId="0" borderId="40" xfId="1" applyNumberFormat="1" applyFont="1" applyBorder="1" applyAlignment="1">
      <alignment horizontal="center"/>
    </xf>
    <xf numFmtId="1" fontId="31" fillId="2" borderId="36" xfId="1" applyNumberFormat="1" applyFont="1" applyFill="1" applyBorder="1" applyAlignment="1">
      <alignment horizontal="center"/>
    </xf>
    <xf numFmtId="1" fontId="37" fillId="0" borderId="37" xfId="1" applyNumberFormat="1" applyFont="1" applyFill="1" applyBorder="1"/>
    <xf numFmtId="1" fontId="37" fillId="0" borderId="37" xfId="1" applyNumberFormat="1" applyFont="1" applyBorder="1" applyAlignment="1">
      <alignment horizontal="center"/>
    </xf>
    <xf numFmtId="14" fontId="42" fillId="0" borderId="0" xfId="1" applyNumberFormat="1" applyFont="1" applyBorder="1" applyAlignment="1">
      <alignment horizontal="left" vertical="center"/>
    </xf>
    <xf numFmtId="1" fontId="31" fillId="2" borderId="36" xfId="1" applyNumberFormat="1" applyFont="1" applyFill="1" applyBorder="1" applyAlignment="1">
      <alignment horizontal="center"/>
    </xf>
    <xf numFmtId="0" fontId="23" fillId="0" borderId="2" xfId="11" applyNumberFormat="1" applyFont="1" applyFill="1" applyBorder="1" applyAlignment="1">
      <alignment horizontal="left" vertical="top" wrapText="1"/>
    </xf>
    <xf numFmtId="0" fontId="25" fillId="0" borderId="2" xfId="12" applyBorder="1"/>
    <xf numFmtId="0" fontId="19" fillId="0" borderId="0" xfId="12" applyFont="1"/>
    <xf numFmtId="1" fontId="31" fillId="0" borderId="33" xfId="1" applyNumberFormat="1" applyFont="1" applyFill="1" applyBorder="1"/>
    <xf numFmtId="0" fontId="19" fillId="0" borderId="2" xfId="12" applyFont="1" applyBorder="1"/>
    <xf numFmtId="14" fontId="42" fillId="0" borderId="0" xfId="1" applyNumberFormat="1" applyFont="1" applyBorder="1" applyAlignment="1">
      <alignment horizontal="left" vertical="center"/>
    </xf>
    <xf numFmtId="0" fontId="31" fillId="0" borderId="0" xfId="9" applyFont="1" applyAlignment="1">
      <alignment horizontal="center" vertical="center"/>
    </xf>
    <xf numFmtId="0" fontId="34" fillId="0" borderId="0" xfId="9" applyFont="1" applyAlignment="1">
      <alignment vertical="center"/>
    </xf>
    <xf numFmtId="0" fontId="17" fillId="0" borderId="0" xfId="9" applyFont="1" applyAlignment="1">
      <alignment horizontal="left" vertical="center"/>
    </xf>
    <xf numFmtId="3" fontId="17" fillId="0" borderId="0" xfId="9" applyNumberFormat="1" applyFont="1" applyAlignment="1">
      <alignment horizontal="left" vertical="center"/>
    </xf>
    <xf numFmtId="3" fontId="17" fillId="0" borderId="0" xfId="9" applyNumberFormat="1" applyFont="1" applyAlignment="1">
      <alignment horizontal="center" vertical="center"/>
    </xf>
    <xf numFmtId="0" fontId="31" fillId="0" borderId="0" xfId="9" applyFont="1" applyAlignment="1">
      <alignment horizontal="left" vertical="center"/>
    </xf>
    <xf numFmtId="3" fontId="31" fillId="0" borderId="0" xfId="9" applyNumberFormat="1" applyFont="1" applyAlignment="1">
      <alignment horizontal="left" vertical="center"/>
    </xf>
    <xf numFmtId="0" fontId="31" fillId="0" borderId="85" xfId="9" applyFont="1" applyBorder="1" applyAlignment="1">
      <alignment horizontal="center" vertical="center"/>
    </xf>
    <xf numFmtId="0" fontId="17" fillId="0" borderId="85" xfId="9" applyFont="1" applyBorder="1" applyAlignment="1">
      <alignment horizontal="left" vertical="center"/>
    </xf>
    <xf numFmtId="3" fontId="17" fillId="0" borderId="85" xfId="9" applyNumberFormat="1" applyFont="1" applyBorder="1" applyAlignment="1">
      <alignment horizontal="left" vertical="center"/>
    </xf>
    <xf numFmtId="3" fontId="17" fillId="0" borderId="85" xfId="9" applyNumberFormat="1" applyFont="1" applyBorder="1" applyAlignment="1">
      <alignment horizontal="center" vertical="center"/>
    </xf>
    <xf numFmtId="0" fontId="17" fillId="0" borderId="0" xfId="9" applyFont="1" applyBorder="1" applyAlignment="1">
      <alignment horizontal="left" vertical="center"/>
    </xf>
    <xf numFmtId="3" fontId="17" fillId="0" borderId="0" xfId="9" applyNumberFormat="1" applyFont="1" applyBorder="1" applyAlignment="1">
      <alignment horizontal="left" vertical="center"/>
    </xf>
    <xf numFmtId="3" fontId="17" fillId="0" borderId="0" xfId="9" applyNumberFormat="1" applyFont="1" applyBorder="1" applyAlignment="1">
      <alignment horizontal="center" vertical="center"/>
    </xf>
    <xf numFmtId="14" fontId="42" fillId="0" borderId="0" xfId="1" applyNumberFormat="1" applyFont="1" applyBorder="1" applyAlignment="1">
      <alignment horizontal="left" vertical="center"/>
    </xf>
    <xf numFmtId="0" fontId="42" fillId="0" borderId="0" xfId="1" applyFont="1" applyBorder="1" applyAlignment="1">
      <alignment horizontal="left" vertical="center"/>
    </xf>
    <xf numFmtId="3" fontId="31" fillId="0" borderId="0" xfId="9" applyNumberFormat="1" applyFont="1" applyAlignment="1">
      <alignment horizontal="left" vertical="center"/>
    </xf>
    <xf numFmtId="1" fontId="30" fillId="0" borderId="0" xfId="0" applyNumberFormat="1" applyFont="1" applyBorder="1" applyAlignment="1">
      <alignment horizontal="center" vertical="center"/>
    </xf>
    <xf numFmtId="0" fontId="31" fillId="0" borderId="0" xfId="6" applyFont="1" applyFill="1" applyBorder="1" applyAlignment="1">
      <alignment horizontal="center" vertical="center"/>
    </xf>
    <xf numFmtId="0" fontId="35" fillId="0" borderId="0" xfId="6" applyFont="1" applyFill="1" applyBorder="1" applyAlignment="1">
      <alignment vertical="center"/>
    </xf>
    <xf numFmtId="0" fontId="31" fillId="0" borderId="0" xfId="6" applyNumberFormat="1" applyFont="1" applyFill="1" applyBorder="1" applyAlignment="1">
      <alignment horizontal="center" vertical="center"/>
    </xf>
    <xf numFmtId="1" fontId="31" fillId="0" borderId="0" xfId="6" applyNumberFormat="1" applyFont="1" applyFill="1" applyBorder="1" applyAlignment="1">
      <alignment horizontal="center" vertical="center"/>
    </xf>
    <xf numFmtId="1" fontId="30" fillId="0" borderId="7" xfId="1" applyNumberFormat="1" applyFont="1" applyBorder="1"/>
    <xf numFmtId="1" fontId="31" fillId="0" borderId="7" xfId="1" applyNumberFormat="1" applyFont="1" applyBorder="1" applyAlignment="1">
      <alignment horizontal="center"/>
    </xf>
    <xf numFmtId="1" fontId="31" fillId="2" borderId="36" xfId="1" applyNumberFormat="1" applyFont="1" applyFill="1" applyBorder="1" applyAlignment="1">
      <alignment horizontal="center"/>
    </xf>
    <xf numFmtId="14" fontId="42" fillId="0" borderId="0" xfId="1" applyNumberFormat="1" applyFont="1" applyBorder="1" applyAlignment="1">
      <alignment horizontal="left" vertical="center"/>
    </xf>
    <xf numFmtId="14" fontId="54" fillId="0" borderId="0" xfId="1" applyNumberFormat="1" applyFont="1" applyAlignment="1">
      <alignment horizontal="left" vertical="center"/>
    </xf>
    <xf numFmtId="0" fontId="50" fillId="0" borderId="26" xfId="0" applyFont="1" applyBorder="1"/>
    <xf numFmtId="0" fontId="0" fillId="0" borderId="5" xfId="0" applyBorder="1"/>
    <xf numFmtId="0" fontId="30" fillId="0" borderId="56" xfId="0" applyFont="1" applyFill="1" applyBorder="1" applyAlignment="1">
      <alignment horizontal="center"/>
    </xf>
    <xf numFmtId="0" fontId="30" fillId="0" borderId="71" xfId="0" applyFont="1" applyFill="1" applyBorder="1" applyAlignment="1">
      <alignment horizontal="center"/>
    </xf>
    <xf numFmtId="0" fontId="30" fillId="0" borderId="95" xfId="0" applyFont="1" applyBorder="1" applyAlignment="1">
      <alignment horizontal="center"/>
    </xf>
    <xf numFmtId="0" fontId="30" fillId="0" borderId="95" xfId="0" applyFont="1" applyBorder="1" applyAlignment="1">
      <alignment horizontal="center" vertical="center"/>
    </xf>
    <xf numFmtId="1" fontId="30" fillId="0" borderId="95" xfId="0" applyNumberFormat="1" applyFont="1" applyBorder="1" applyAlignment="1">
      <alignment horizontal="center" vertical="center"/>
    </xf>
    <xf numFmtId="0" fontId="0" fillId="0" borderId="97" xfId="0" applyBorder="1"/>
    <xf numFmtId="0" fontId="0" fillId="0" borderId="85" xfId="0" applyBorder="1"/>
    <xf numFmtId="14" fontId="0" fillId="0" borderId="85" xfId="0" applyNumberFormat="1" applyBorder="1"/>
    <xf numFmtId="0" fontId="0" fillId="0" borderId="103" xfId="0" applyBorder="1"/>
    <xf numFmtId="49" fontId="0" fillId="0" borderId="103" xfId="0" applyNumberFormat="1" applyBorder="1"/>
    <xf numFmtId="14" fontId="0" fillId="0" borderId="0" xfId="0" applyNumberFormat="1" applyBorder="1"/>
    <xf numFmtId="1" fontId="31" fillId="2" borderId="36" xfId="1" applyNumberFormat="1" applyFont="1" applyFill="1" applyBorder="1" applyAlignment="1">
      <alignment horizontal="center"/>
    </xf>
    <xf numFmtId="14" fontId="42" fillId="0" borderId="0" xfId="1" applyNumberFormat="1" applyFont="1" applyBorder="1" applyAlignment="1">
      <alignment horizontal="left" vertical="center"/>
    </xf>
    <xf numFmtId="14" fontId="54" fillId="0" borderId="0" xfId="1" applyNumberFormat="1" applyFont="1" applyAlignment="1">
      <alignment horizontal="left" vertical="center"/>
    </xf>
    <xf numFmtId="0" fontId="62" fillId="5" borderId="2" xfId="11" applyNumberFormat="1" applyFont="1" applyFill="1" applyBorder="1" applyAlignment="1">
      <alignment horizontal="left" vertical="top" wrapText="1"/>
    </xf>
    <xf numFmtId="0" fontId="31" fillId="0" borderId="0" xfId="6" applyFont="1" applyBorder="1" applyAlignment="1">
      <alignment horizontal="center" vertical="center"/>
    </xf>
    <xf numFmtId="14" fontId="42" fillId="0" borderId="0" xfId="1" applyNumberFormat="1" applyFont="1" applyBorder="1" applyAlignment="1">
      <alignment horizontal="left" vertical="center"/>
    </xf>
    <xf numFmtId="0" fontId="42" fillId="0" borderId="0" xfId="1" applyFont="1" applyBorder="1" applyAlignment="1">
      <alignment horizontal="left" vertical="center"/>
    </xf>
    <xf numFmtId="3" fontId="31" fillId="0" borderId="0" xfId="6" applyNumberFormat="1" applyFont="1" applyBorder="1" applyAlignment="1">
      <alignment horizontal="center" vertical="center"/>
    </xf>
    <xf numFmtId="0" fontId="31" fillId="0" borderId="25" xfId="6" applyFont="1" applyBorder="1" applyAlignment="1">
      <alignment horizontal="center" vertical="center"/>
    </xf>
    <xf numFmtId="0" fontId="35" fillId="0" borderId="0" xfId="6" applyFont="1" applyFill="1" applyBorder="1" applyAlignment="1">
      <alignment vertical="center" wrapText="1"/>
    </xf>
    <xf numFmtId="0" fontId="31" fillId="0" borderId="104" xfId="1" applyFont="1" applyBorder="1"/>
    <xf numFmtId="0" fontId="30" fillId="0" borderId="92" xfId="0" applyFont="1" applyFill="1" applyBorder="1" applyAlignment="1">
      <alignment horizontal="center"/>
    </xf>
    <xf numFmtId="0" fontId="30" fillId="0" borderId="52" xfId="0" applyFont="1" applyFill="1" applyBorder="1" applyAlignment="1">
      <alignment horizontal="center" vertical="center"/>
    </xf>
    <xf numFmtId="1" fontId="30" fillId="0" borderId="61" xfId="0" applyNumberFormat="1" applyFont="1" applyFill="1" applyBorder="1" applyAlignment="1">
      <alignment horizontal="center" vertical="center"/>
    </xf>
    <xf numFmtId="0" fontId="0" fillId="0" borderId="0" xfId="0" applyFill="1"/>
    <xf numFmtId="0" fontId="30" fillId="0" borderId="65" xfId="0" applyFont="1" applyFill="1" applyBorder="1" applyAlignment="1">
      <alignment horizontal="center" vertical="center"/>
    </xf>
    <xf numFmtId="1" fontId="30" fillId="0" borderId="72" xfId="0" applyNumberFormat="1" applyFont="1" applyFill="1" applyBorder="1" applyAlignment="1">
      <alignment horizontal="center" vertical="center"/>
    </xf>
    <xf numFmtId="0" fontId="30" fillId="0" borderId="64" xfId="0" applyFont="1" applyFill="1" applyBorder="1" applyAlignment="1">
      <alignment horizontal="center" vertical="center"/>
    </xf>
    <xf numFmtId="1" fontId="31" fillId="2" borderId="36" xfId="1" applyNumberFormat="1" applyFont="1" applyFill="1" applyBorder="1" applyAlignment="1">
      <alignment horizontal="center"/>
    </xf>
    <xf numFmtId="1" fontId="31" fillId="0" borderId="33" xfId="1" applyNumberFormat="1" applyFont="1" applyFill="1" applyBorder="1" applyAlignment="1">
      <alignment horizontal="center"/>
    </xf>
    <xf numFmtId="1" fontId="31" fillId="2" borderId="39" xfId="1" applyNumberFormat="1" applyFont="1" applyFill="1" applyBorder="1" applyAlignment="1">
      <alignment horizontal="center"/>
    </xf>
    <xf numFmtId="1" fontId="31" fillId="0" borderId="40" xfId="1" applyNumberFormat="1" applyFont="1" applyFill="1" applyBorder="1" applyAlignment="1">
      <alignment horizontal="center"/>
    </xf>
    <xf numFmtId="1" fontId="31" fillId="2" borderId="36" xfId="1" applyNumberFormat="1" applyFont="1" applyFill="1" applyBorder="1" applyAlignment="1">
      <alignment horizontal="center"/>
    </xf>
    <xf numFmtId="1" fontId="31" fillId="2" borderId="36" xfId="1" applyNumberFormat="1" applyFont="1" applyFill="1" applyBorder="1" applyAlignment="1">
      <alignment horizontal="center"/>
    </xf>
    <xf numFmtId="14" fontId="54" fillId="0" borderId="0" xfId="1" applyNumberFormat="1" applyFont="1" applyAlignment="1">
      <alignment horizontal="left" vertical="center"/>
    </xf>
    <xf numFmtId="1" fontId="31" fillId="0" borderId="32" xfId="1" applyNumberFormat="1" applyFont="1" applyFill="1" applyBorder="1"/>
    <xf numFmtId="1" fontId="30" fillId="0" borderId="31" xfId="1" applyNumberFormat="1" applyFont="1" applyFill="1" applyBorder="1" applyAlignment="1">
      <alignment horizontal="center"/>
    </xf>
    <xf numFmtId="0" fontId="11" fillId="0" borderId="0" xfId="8"/>
    <xf numFmtId="0" fontId="63" fillId="0" borderId="0" xfId="13"/>
    <xf numFmtId="0" fontId="11" fillId="8" borderId="2" xfId="8" applyFont="1" applyFill="1" applyBorder="1" applyAlignment="1">
      <alignment horizontal="center" vertical="center" wrapText="1"/>
    </xf>
    <xf numFmtId="1" fontId="11" fillId="0" borderId="2" xfId="8" applyNumberFormat="1" applyFont="1" applyBorder="1" applyAlignment="1">
      <alignment horizontal="center" vertical="center" wrapText="1"/>
    </xf>
    <xf numFmtId="0" fontId="28" fillId="0" borderId="0" xfId="1" applyFont="1" applyAlignment="1">
      <alignment horizontal="center"/>
    </xf>
    <xf numFmtId="0" fontId="48" fillId="0" borderId="0" xfId="1" applyFont="1" applyAlignment="1">
      <alignment horizontal="left" vertical="top" wrapText="1"/>
    </xf>
    <xf numFmtId="1" fontId="31" fillId="2" borderId="36" xfId="1" applyNumberFormat="1" applyFont="1" applyFill="1" applyBorder="1" applyAlignment="1">
      <alignment horizontal="center"/>
    </xf>
    <xf numFmtId="0" fontId="11" fillId="0" borderId="4" xfId="8" applyBorder="1"/>
    <xf numFmtId="0" fontId="64" fillId="0" borderId="105" xfId="8" applyFont="1" applyFill="1" applyBorder="1" applyAlignment="1">
      <alignment vertical="center"/>
    </xf>
    <xf numFmtId="0" fontId="11" fillId="0" borderId="1" xfId="8" applyBorder="1"/>
    <xf numFmtId="1" fontId="31" fillId="0" borderId="31" xfId="1" applyNumberFormat="1" applyFont="1" applyFill="1" applyBorder="1" applyAlignment="1">
      <alignment horizontal="center"/>
    </xf>
    <xf numFmtId="0" fontId="64" fillId="0" borderId="5" xfId="8" applyFont="1" applyFill="1" applyBorder="1" applyAlignment="1">
      <alignment vertical="center"/>
    </xf>
    <xf numFmtId="1" fontId="69" fillId="0" borderId="4" xfId="9" applyNumberFormat="1" applyFont="1" applyBorder="1" applyAlignment="1">
      <alignment horizontal="right" vertical="center"/>
    </xf>
    <xf numFmtId="0" fontId="31" fillId="0" borderId="0" xfId="6" applyFont="1" applyAlignment="1">
      <alignment horizontal="center" vertical="center"/>
    </xf>
    <xf numFmtId="0" fontId="31" fillId="0" borderId="0" xfId="6" applyFont="1" applyBorder="1" applyAlignment="1">
      <alignment horizontal="center" vertical="center"/>
    </xf>
    <xf numFmtId="1" fontId="31" fillId="0" borderId="0" xfId="6" applyNumberFormat="1" applyFont="1" applyBorder="1" applyAlignment="1">
      <alignment horizontal="center" vertical="center"/>
    </xf>
    <xf numFmtId="0" fontId="31" fillId="0" borderId="0" xfId="6" applyFont="1" applyFill="1" applyBorder="1" applyAlignment="1">
      <alignment horizontal="center" vertical="center"/>
    </xf>
    <xf numFmtId="0" fontId="31" fillId="0" borderId="2" xfId="6" applyFont="1" applyBorder="1" applyAlignment="1">
      <alignment horizontal="center" vertical="center"/>
    </xf>
    <xf numFmtId="0" fontId="31" fillId="0" borderId="1" xfId="6" applyFont="1" applyBorder="1" applyAlignment="1">
      <alignment horizontal="center" vertical="center"/>
    </xf>
    <xf numFmtId="0" fontId="31" fillId="0" borderId="55" xfId="6" applyFont="1" applyBorder="1" applyAlignment="1">
      <alignment horizontal="center" vertical="center"/>
    </xf>
    <xf numFmtId="0" fontId="31" fillId="0" borderId="56" xfId="6" applyFont="1" applyBorder="1" applyAlignment="1">
      <alignment horizontal="center" vertical="center"/>
    </xf>
    <xf numFmtId="0" fontId="31" fillId="0" borderId="52" xfId="6" applyFont="1" applyBorder="1" applyAlignment="1">
      <alignment horizontal="center" vertical="center"/>
    </xf>
    <xf numFmtId="0" fontId="31" fillId="0" borderId="61" xfId="6" applyFont="1" applyBorder="1" applyAlignment="1">
      <alignment horizontal="center" vertical="center"/>
    </xf>
    <xf numFmtId="0" fontId="31" fillId="0" borderId="0" xfId="6" applyFont="1" applyBorder="1" applyAlignment="1">
      <alignment vertical="center" wrapText="1"/>
    </xf>
    <xf numFmtId="0" fontId="31" fillId="0" borderId="94" xfId="6" applyFont="1" applyBorder="1" applyAlignment="1">
      <alignment horizontal="center" vertical="center"/>
    </xf>
    <xf numFmtId="1" fontId="31" fillId="0" borderId="100" xfId="6" applyNumberFormat="1" applyFont="1" applyBorder="1" applyAlignment="1">
      <alignment horizontal="center" vertical="center"/>
    </xf>
    <xf numFmtId="0" fontId="31" fillId="0" borderId="25" xfId="6" applyFont="1" applyBorder="1" applyAlignment="1">
      <alignment horizontal="left" vertical="center"/>
    </xf>
    <xf numFmtId="0" fontId="31" fillId="0" borderId="0" xfId="6" applyFont="1" applyBorder="1" applyAlignment="1">
      <alignment horizontal="left" vertical="center"/>
    </xf>
    <xf numFmtId="0" fontId="31" fillId="0" borderId="0" xfId="6" applyFont="1" applyBorder="1" applyAlignment="1">
      <alignment horizontal="center" vertical="center"/>
    </xf>
    <xf numFmtId="14" fontId="31" fillId="0" borderId="0" xfId="6" applyNumberFormat="1" applyFont="1" applyBorder="1" applyAlignment="1">
      <alignment horizontal="left" vertical="center"/>
    </xf>
    <xf numFmtId="0" fontId="31" fillId="0" borderId="2" xfId="6" applyFont="1" applyBorder="1" applyAlignment="1">
      <alignment horizontal="center" vertical="center"/>
    </xf>
    <xf numFmtId="0" fontId="31" fillId="0" borderId="55" xfId="6" applyFont="1" applyBorder="1" applyAlignment="1">
      <alignment horizontal="center" vertical="center"/>
    </xf>
    <xf numFmtId="0" fontId="31" fillId="0" borderId="56" xfId="6" applyFont="1" applyBorder="1" applyAlignment="1">
      <alignment horizontal="center" vertical="center"/>
    </xf>
    <xf numFmtId="0" fontId="31" fillId="0" borderId="60" xfId="6" applyFont="1" applyBorder="1" applyAlignment="1">
      <alignment horizontal="center" vertical="center"/>
    </xf>
    <xf numFmtId="0" fontId="31" fillId="0" borderId="61" xfId="6" applyFont="1" applyBorder="1" applyAlignment="1">
      <alignment horizontal="center" vertical="center"/>
    </xf>
    <xf numFmtId="0" fontId="31" fillId="0" borderId="25" xfId="6" applyFont="1" applyBorder="1" applyAlignment="1">
      <alignment vertical="center"/>
    </xf>
    <xf numFmtId="1" fontId="31" fillId="0" borderId="71" xfId="6" applyNumberFormat="1" applyFont="1" applyBorder="1" applyAlignment="1">
      <alignment horizontal="center" vertical="center"/>
    </xf>
    <xf numFmtId="1" fontId="31" fillId="0" borderId="65" xfId="6" applyNumberFormat="1" applyFont="1" applyBorder="1" applyAlignment="1">
      <alignment horizontal="center" vertical="center"/>
    </xf>
    <xf numFmtId="1" fontId="31" fillId="0" borderId="72" xfId="6" applyNumberFormat="1" applyFont="1" applyBorder="1" applyAlignment="1">
      <alignment horizontal="center" vertical="center"/>
    </xf>
    <xf numFmtId="3" fontId="31" fillId="0" borderId="71" xfId="6" applyNumberFormat="1" applyFont="1" applyBorder="1" applyAlignment="1">
      <alignment horizontal="center" vertical="center"/>
    </xf>
    <xf numFmtId="3" fontId="31" fillId="0" borderId="65" xfId="6" applyNumberFormat="1" applyFont="1" applyBorder="1" applyAlignment="1">
      <alignment horizontal="center" vertical="center"/>
    </xf>
    <xf numFmtId="3" fontId="31" fillId="0" borderId="72" xfId="6" applyNumberFormat="1" applyFont="1" applyBorder="1" applyAlignment="1">
      <alignment horizontal="center" vertical="center"/>
    </xf>
    <xf numFmtId="0" fontId="11" fillId="8" borderId="122" xfId="8" applyFont="1" applyFill="1" applyBorder="1" applyAlignment="1">
      <alignment horizontal="center" vertical="center" wrapText="1"/>
    </xf>
    <xf numFmtId="0" fontId="11" fillId="0" borderId="0" xfId="8" applyFont="1" applyFill="1" applyBorder="1" applyAlignment="1">
      <alignment horizontal="left" vertical="center"/>
    </xf>
    <xf numFmtId="1" fontId="11" fillId="0" borderId="0" xfId="8" applyNumberFormat="1" applyFont="1" applyBorder="1" applyAlignment="1">
      <alignment horizontal="center" vertical="center" wrapText="1"/>
    </xf>
    <xf numFmtId="0" fontId="11" fillId="0" borderId="0" xfId="8" applyFont="1" applyFill="1" applyBorder="1" applyAlignment="1">
      <alignment vertical="center" wrapText="1"/>
    </xf>
    <xf numFmtId="1" fontId="11" fillId="0" borderId="125" xfId="8" applyNumberFormat="1" applyFont="1" applyBorder="1" applyAlignment="1">
      <alignment horizontal="center" vertical="center" wrapText="1"/>
    </xf>
    <xf numFmtId="0" fontId="31" fillId="0" borderId="61" xfId="6" applyFont="1" applyBorder="1" applyAlignment="1">
      <alignment horizontal="center" vertical="center"/>
    </xf>
    <xf numFmtId="0" fontId="31" fillId="0" borderId="93" xfId="6" applyFont="1" applyBorder="1" applyAlignment="1">
      <alignment horizontal="center" vertical="center"/>
    </xf>
    <xf numFmtId="1" fontId="31" fillId="0" borderId="98" xfId="6" applyNumberFormat="1" applyFont="1" applyBorder="1" applyAlignment="1">
      <alignment horizontal="center" vertical="center"/>
    </xf>
    <xf numFmtId="0" fontId="31" fillId="0" borderId="60" xfId="6" applyFont="1" applyBorder="1" applyAlignment="1">
      <alignment horizontal="center" vertical="center" wrapText="1"/>
    </xf>
    <xf numFmtId="0" fontId="64" fillId="0" borderId="19" xfId="8" applyFont="1" applyFill="1" applyBorder="1" applyAlignment="1">
      <alignment horizontal="center" vertical="center"/>
    </xf>
    <xf numFmtId="1" fontId="11" fillId="0" borderId="1" xfId="8" applyNumberFormat="1" applyFont="1" applyBorder="1" applyAlignment="1">
      <alignment horizontal="center" vertical="center" wrapText="1"/>
    </xf>
    <xf numFmtId="1" fontId="11" fillId="0" borderId="126" xfId="8" applyNumberFormat="1" applyFont="1" applyBorder="1" applyAlignment="1">
      <alignment horizontal="center" vertical="center" wrapText="1"/>
    </xf>
    <xf numFmtId="0" fontId="64" fillId="0" borderId="1" xfId="8" applyFont="1" applyFill="1" applyBorder="1" applyAlignment="1">
      <alignment vertical="center"/>
    </xf>
    <xf numFmtId="1" fontId="69" fillId="0" borderId="89" xfId="9" applyNumberFormat="1" applyFont="1" applyBorder="1" applyAlignment="1">
      <alignment horizontal="right" vertical="center"/>
    </xf>
    <xf numFmtId="0" fontId="90" fillId="0" borderId="122" xfId="8" applyFont="1" applyFill="1" applyBorder="1" applyAlignment="1">
      <alignment horizontal="center" vertical="center"/>
    </xf>
    <xf numFmtId="0" fontId="89" fillId="0" borderId="2" xfId="8" applyFont="1" applyFill="1" applyBorder="1" applyAlignment="1">
      <alignment horizontal="center" vertical="center"/>
    </xf>
    <xf numFmtId="0" fontId="89" fillId="0" borderId="125" xfId="8" applyFont="1" applyFill="1" applyBorder="1" applyAlignment="1">
      <alignment horizontal="center" vertical="center"/>
    </xf>
    <xf numFmtId="0" fontId="89" fillId="0" borderId="122" xfId="8" applyFont="1" applyFill="1" applyBorder="1" applyAlignment="1">
      <alignment horizontal="center" vertical="center"/>
    </xf>
    <xf numFmtId="0" fontId="89" fillId="0" borderId="104" xfId="8" applyFont="1" applyFill="1" applyBorder="1" applyAlignment="1">
      <alignment horizontal="center" vertical="center"/>
    </xf>
    <xf numFmtId="0" fontId="89" fillId="0" borderId="2" xfId="8" applyFont="1" applyBorder="1" applyAlignment="1">
      <alignment horizontal="center" vertical="center"/>
    </xf>
    <xf numFmtId="0" fontId="89" fillId="0" borderId="2" xfId="8" applyFont="1" applyFill="1" applyBorder="1" applyAlignment="1">
      <alignment horizontal="center" vertical="center" wrapText="1"/>
    </xf>
    <xf numFmtId="0" fontId="89" fillId="0" borderId="125" xfId="8" applyFont="1" applyFill="1" applyBorder="1" applyAlignment="1">
      <alignment horizontal="center" vertical="center" wrapText="1"/>
    </xf>
    <xf numFmtId="0" fontId="90" fillId="0" borderId="2" xfId="8" applyFont="1" applyFill="1" applyBorder="1" applyAlignment="1">
      <alignment horizontal="center" vertical="center"/>
    </xf>
    <xf numFmtId="0" fontId="64" fillId="0" borderId="120" xfId="8" applyFont="1" applyFill="1" applyBorder="1" applyAlignment="1">
      <alignment horizontal="center" vertical="center"/>
    </xf>
    <xf numFmtId="1" fontId="11" fillId="0" borderId="123" xfId="8" applyNumberFormat="1" applyFont="1" applyBorder="1" applyAlignment="1">
      <alignment horizontal="center" vertical="center" wrapText="1"/>
    </xf>
    <xf numFmtId="1" fontId="31" fillId="0" borderId="43" xfId="1" applyNumberFormat="1" applyFont="1" applyFill="1" applyBorder="1" applyAlignment="1">
      <alignment horizontal="center"/>
    </xf>
    <xf numFmtId="0" fontId="2" fillId="0" borderId="0" xfId="1" applyBorder="1"/>
    <xf numFmtId="1" fontId="30" fillId="0" borderId="42" xfId="1" applyNumberFormat="1" applyFont="1" applyFill="1" applyBorder="1"/>
    <xf numFmtId="1" fontId="31" fillId="2" borderId="34" xfId="1" applyNumberFormat="1" applyFont="1" applyFill="1" applyBorder="1" applyAlignment="1">
      <alignment horizontal="center"/>
    </xf>
    <xf numFmtId="1" fontId="37" fillId="0" borderId="44" xfId="1" applyNumberFormat="1" applyFont="1" applyFill="1" applyBorder="1"/>
    <xf numFmtId="1" fontId="37" fillId="0" borderId="44" xfId="1" applyNumberFormat="1" applyFont="1" applyBorder="1" applyAlignment="1">
      <alignment horizontal="center"/>
    </xf>
    <xf numFmtId="1" fontId="30" fillId="0" borderId="35" xfId="1" applyNumberFormat="1" applyFont="1" applyFill="1" applyBorder="1" applyAlignment="1">
      <alignment horizontal="center"/>
    </xf>
    <xf numFmtId="1" fontId="30" fillId="0" borderId="38" xfId="1" applyNumberFormat="1" applyFont="1" applyFill="1" applyBorder="1" applyAlignment="1">
      <alignment horizontal="center"/>
    </xf>
    <xf numFmtId="1" fontId="30" fillId="0" borderId="43" xfId="1" applyNumberFormat="1" applyFont="1" applyFill="1" applyBorder="1" applyAlignment="1">
      <alignment horizontal="center"/>
    </xf>
    <xf numFmtId="1" fontId="37" fillId="0" borderId="39" xfId="1" applyNumberFormat="1" applyFont="1" applyFill="1" applyBorder="1"/>
    <xf numFmtId="1" fontId="37" fillId="0" borderId="39" xfId="1" applyNumberFormat="1" applyFont="1" applyBorder="1" applyAlignment="1">
      <alignment horizontal="center"/>
    </xf>
    <xf numFmtId="1" fontId="30" fillId="0" borderId="37" xfId="1" applyNumberFormat="1" applyFont="1" applyFill="1" applyBorder="1" applyAlignment="1">
      <alignment horizontal="center"/>
    </xf>
    <xf numFmtId="14" fontId="0" fillId="0" borderId="2" xfId="0" applyNumberFormat="1" applyBorder="1"/>
    <xf numFmtId="0" fontId="0" fillId="0" borderId="2" xfId="0" applyBorder="1"/>
    <xf numFmtId="0" fontId="96" fillId="2" borderId="2" xfId="0" applyFont="1" applyFill="1" applyBorder="1" applyAlignment="1">
      <alignment horizontal="center"/>
    </xf>
    <xf numFmtId="1" fontId="31" fillId="2" borderId="36" xfId="1" applyNumberFormat="1" applyFont="1" applyFill="1" applyBorder="1" applyAlignment="1">
      <alignment horizontal="center"/>
    </xf>
    <xf numFmtId="1" fontId="31" fillId="2" borderId="131" xfId="1" applyNumberFormat="1" applyFont="1" applyFill="1" applyBorder="1" applyAlignment="1">
      <alignment horizontal="center"/>
    </xf>
    <xf numFmtId="0" fontId="54" fillId="0" borderId="0" xfId="1" applyFont="1" applyAlignment="1"/>
    <xf numFmtId="1" fontId="31" fillId="4" borderId="19" xfId="1" applyNumberFormat="1" applyFont="1" applyFill="1" applyBorder="1" applyAlignment="1">
      <alignment horizontal="center"/>
    </xf>
    <xf numFmtId="1" fontId="31" fillId="4" borderId="21" xfId="1" applyNumberFormat="1" applyFont="1" applyFill="1" applyBorder="1" applyAlignment="1">
      <alignment horizontal="center"/>
    </xf>
    <xf numFmtId="0" fontId="22" fillId="0" borderId="2" xfId="11" applyNumberFormat="1" applyFont="1" applyBorder="1" applyAlignment="1">
      <alignment horizontal="center" vertical="center" wrapText="1"/>
    </xf>
    <xf numFmtId="0" fontId="30" fillId="0" borderId="93" xfId="0" applyFont="1" applyBorder="1" applyAlignment="1">
      <alignment horizontal="center" vertical="center"/>
    </xf>
    <xf numFmtId="0" fontId="30" fillId="0" borderId="77" xfId="0" applyFont="1" applyBorder="1" applyAlignment="1">
      <alignment horizontal="center" vertical="center"/>
    </xf>
    <xf numFmtId="0" fontId="30" fillId="0" borderId="94" xfId="0" applyFont="1" applyBorder="1" applyAlignment="1">
      <alignment horizontal="center" vertical="center"/>
    </xf>
    <xf numFmtId="0" fontId="30" fillId="0" borderId="98" xfId="0" applyFont="1" applyBorder="1" applyAlignment="1">
      <alignment horizontal="center" vertical="center"/>
    </xf>
    <xf numFmtId="0" fontId="30" fillId="0" borderId="99" xfId="0" applyFont="1" applyBorder="1" applyAlignment="1">
      <alignment horizontal="center" vertical="center"/>
    </xf>
    <xf numFmtId="0" fontId="30" fillId="0" borderId="100" xfId="0" applyFont="1" applyBorder="1" applyAlignment="1">
      <alignment horizontal="center" vertical="center"/>
    </xf>
    <xf numFmtId="0" fontId="30" fillId="0" borderId="96" xfId="0" applyFont="1" applyBorder="1" applyAlignment="1">
      <alignment horizontal="center" vertical="center"/>
    </xf>
    <xf numFmtId="0" fontId="30" fillId="0" borderId="101" xfId="0" applyFont="1" applyBorder="1" applyAlignment="1">
      <alignment horizontal="center" vertical="center"/>
    </xf>
    <xf numFmtId="0" fontId="30" fillId="0" borderId="102" xfId="0" applyFont="1" applyBorder="1" applyAlignment="1">
      <alignment horizontal="center" vertical="center"/>
    </xf>
    <xf numFmtId="0" fontId="61" fillId="2" borderId="0" xfId="0" applyFont="1" applyFill="1" applyBorder="1" applyAlignment="1">
      <alignment horizontal="center" vertical="center"/>
    </xf>
    <xf numFmtId="49" fontId="61" fillId="2" borderId="0" xfId="0" applyNumberFormat="1" applyFont="1" applyFill="1" applyBorder="1" applyAlignment="1" applyProtection="1">
      <alignment horizontal="center" vertical="top" wrapText="1" shrinkToFit="1"/>
      <protection hidden="1"/>
    </xf>
    <xf numFmtId="49" fontId="30" fillId="0" borderId="0" xfId="0" applyNumberFormat="1" applyFont="1" applyBorder="1" applyAlignment="1" applyProtection="1">
      <alignment horizontal="center" vertical="top" wrapText="1" shrinkToFit="1"/>
      <protection hidden="1"/>
    </xf>
    <xf numFmtId="0" fontId="12" fillId="0" borderId="0" xfId="1" applyFont="1" applyBorder="1" applyAlignment="1">
      <alignment horizontal="center" vertical="center"/>
    </xf>
    <xf numFmtId="0" fontId="53" fillId="0" borderId="0" xfId="0" applyFont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33" fillId="0" borderId="29" xfId="0" applyFont="1" applyBorder="1" applyAlignment="1">
      <alignment horizontal="center" vertical="center" wrapText="1"/>
    </xf>
    <xf numFmtId="0" fontId="33" fillId="0" borderId="79" xfId="0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 wrapText="1"/>
    </xf>
    <xf numFmtId="49" fontId="30" fillId="0" borderId="0" xfId="0" applyNumberFormat="1" applyFont="1" applyBorder="1" applyAlignment="1" applyProtection="1">
      <alignment horizontal="right" vertical="top" wrapText="1" shrinkToFit="1"/>
      <protection hidden="1"/>
    </xf>
    <xf numFmtId="14" fontId="30" fillId="0" borderId="0" xfId="0" applyNumberFormat="1" applyFont="1" applyBorder="1" applyAlignment="1" applyProtection="1">
      <alignment horizontal="left" vertical="top" wrapText="1" shrinkToFit="1"/>
      <protection hidden="1"/>
    </xf>
    <xf numFmtId="0" fontId="30" fillId="0" borderId="0" xfId="0" applyNumberFormat="1" applyFont="1" applyBorder="1" applyAlignment="1" applyProtection="1">
      <alignment horizontal="left" vertical="top" wrapText="1" shrinkToFit="1"/>
      <protection hidden="1"/>
    </xf>
    <xf numFmtId="0" fontId="33" fillId="0" borderId="26" xfId="0" applyFont="1" applyBorder="1" applyAlignment="1">
      <alignment horizontal="center"/>
    </xf>
    <xf numFmtId="0" fontId="57" fillId="0" borderId="0" xfId="0" applyFont="1" applyBorder="1" applyAlignment="1">
      <alignment horizontal="center"/>
    </xf>
    <xf numFmtId="170" fontId="39" fillId="0" borderId="0" xfId="0" applyNumberFormat="1" applyFont="1" applyBorder="1" applyAlignment="1">
      <alignment horizontal="center"/>
    </xf>
    <xf numFmtId="170" fontId="56" fillId="0" borderId="0" xfId="0" applyNumberFormat="1" applyFont="1" applyBorder="1" applyAlignment="1">
      <alignment horizontal="center"/>
    </xf>
    <xf numFmtId="0" fontId="65" fillId="0" borderId="122" xfId="8" applyFont="1" applyFill="1" applyBorder="1" applyAlignment="1">
      <alignment horizontal="center" vertical="center" wrapText="1"/>
    </xf>
    <xf numFmtId="0" fontId="65" fillId="0" borderId="2" xfId="8" applyFont="1" applyFill="1" applyBorder="1" applyAlignment="1">
      <alignment horizontal="center" vertical="center" wrapText="1"/>
    </xf>
    <xf numFmtId="0" fontId="11" fillId="0" borderId="120" xfId="8" applyFill="1" applyBorder="1" applyAlignment="1">
      <alignment horizontal="center"/>
    </xf>
    <xf numFmtId="0" fontId="11" fillId="0" borderId="105" xfId="8" applyFill="1" applyBorder="1" applyAlignment="1">
      <alignment horizontal="center"/>
    </xf>
    <xf numFmtId="0" fontId="11" fillId="0" borderId="29" xfId="8" applyFill="1" applyBorder="1" applyAlignment="1">
      <alignment horizontal="center" wrapText="1"/>
    </xf>
    <xf numFmtId="0" fontId="11" fillId="0" borderId="105" xfId="8" applyFill="1" applyBorder="1" applyAlignment="1">
      <alignment horizontal="center" wrapText="1"/>
    </xf>
    <xf numFmtId="0" fontId="11" fillId="0" borderId="79" xfId="8" applyFill="1" applyBorder="1" applyAlignment="1">
      <alignment horizontal="center" wrapText="1"/>
    </xf>
    <xf numFmtId="0" fontId="65" fillId="2" borderId="66" xfId="8" applyFont="1" applyFill="1" applyBorder="1" applyAlignment="1">
      <alignment horizontal="center" vertical="center" wrapText="1"/>
    </xf>
    <xf numFmtId="0" fontId="65" fillId="2" borderId="67" xfId="8" applyFont="1" applyFill="1" applyBorder="1" applyAlignment="1">
      <alignment horizontal="center" vertical="center" wrapText="1"/>
    </xf>
    <xf numFmtId="0" fontId="66" fillId="9" borderId="21" xfId="8" applyFont="1" applyFill="1" applyBorder="1" applyAlignment="1">
      <alignment horizontal="left" vertical="center" wrapText="1"/>
    </xf>
    <xf numFmtId="0" fontId="66" fillId="9" borderId="22" xfId="8" applyFont="1" applyFill="1" applyBorder="1" applyAlignment="1">
      <alignment horizontal="left" vertical="center" wrapText="1"/>
    </xf>
    <xf numFmtId="0" fontId="66" fillId="9" borderId="90" xfId="8" applyFont="1" applyFill="1" applyBorder="1" applyAlignment="1">
      <alignment horizontal="left" vertical="center" wrapText="1"/>
    </xf>
    <xf numFmtId="1" fontId="64" fillId="10" borderId="122" xfId="8" applyNumberFormat="1" applyFont="1" applyFill="1" applyBorder="1" applyAlignment="1">
      <alignment horizontal="center" vertical="center"/>
    </xf>
    <xf numFmtId="1" fontId="64" fillId="10" borderId="2" xfId="8" applyNumberFormat="1" applyFont="1" applyFill="1" applyBorder="1" applyAlignment="1">
      <alignment horizontal="center" vertical="center"/>
    </xf>
    <xf numFmtId="1" fontId="64" fillId="2" borderId="2" xfId="8" applyNumberFormat="1" applyFont="1" applyFill="1" applyBorder="1" applyAlignment="1">
      <alignment horizontal="center" vertical="center"/>
    </xf>
    <xf numFmtId="1" fontId="64" fillId="10" borderId="123" xfId="8" applyNumberFormat="1" applyFont="1" applyFill="1" applyBorder="1" applyAlignment="1">
      <alignment horizontal="center" vertical="center"/>
    </xf>
    <xf numFmtId="0" fontId="65" fillId="2" borderId="122" xfId="8" applyFont="1" applyFill="1" applyBorder="1" applyAlignment="1">
      <alignment horizontal="center" vertical="center" wrapText="1"/>
    </xf>
    <xf numFmtId="0" fontId="65" fillId="2" borderId="2" xfId="8" applyFont="1" applyFill="1" applyBorder="1" applyAlignment="1">
      <alignment horizontal="center" vertical="center" wrapText="1"/>
    </xf>
    <xf numFmtId="0" fontId="65" fillId="2" borderId="1" xfId="8" applyFont="1" applyFill="1" applyBorder="1" applyAlignment="1">
      <alignment horizontal="center" vertical="center" wrapText="1"/>
    </xf>
    <xf numFmtId="0" fontId="65" fillId="2" borderId="16" xfId="8" applyFont="1" applyFill="1" applyBorder="1" applyAlignment="1">
      <alignment horizontal="center" vertical="center" wrapText="1"/>
    </xf>
    <xf numFmtId="0" fontId="65" fillId="2" borderId="119" xfId="8" applyFont="1" applyFill="1" applyBorder="1" applyAlignment="1">
      <alignment horizontal="center" vertical="center" wrapText="1"/>
    </xf>
    <xf numFmtId="0" fontId="65" fillId="2" borderId="17" xfId="8" applyFont="1" applyFill="1" applyBorder="1" applyAlignment="1">
      <alignment horizontal="center" vertical="center" wrapText="1"/>
    </xf>
    <xf numFmtId="0" fontId="65" fillId="2" borderId="18" xfId="8" applyFont="1" applyFill="1" applyBorder="1" applyAlignment="1">
      <alignment horizontal="center" vertical="center" wrapText="1"/>
    </xf>
    <xf numFmtId="49" fontId="85" fillId="0" borderId="0" xfId="8" applyNumberFormat="1" applyFont="1" applyBorder="1" applyAlignment="1">
      <alignment horizontal="center" wrapText="1"/>
    </xf>
    <xf numFmtId="0" fontId="85" fillId="0" borderId="0" xfId="8" applyFont="1" applyBorder="1" applyAlignment="1">
      <alignment horizontal="center" wrapText="1"/>
    </xf>
    <xf numFmtId="0" fontId="87" fillId="0" borderId="0" xfId="8" applyFont="1" applyFill="1" applyBorder="1" applyAlignment="1">
      <alignment horizontal="center" vertical="center" wrapText="1"/>
    </xf>
    <xf numFmtId="0" fontId="92" fillId="0" borderId="127" xfId="8" applyFont="1" applyFill="1" applyBorder="1" applyAlignment="1">
      <alignment horizontal="center" vertical="top" wrapText="1"/>
    </xf>
    <xf numFmtId="0" fontId="92" fillId="0" borderId="8" xfId="8" applyFont="1" applyFill="1" applyBorder="1" applyAlignment="1">
      <alignment horizontal="center" vertical="top" wrapText="1"/>
    </xf>
    <xf numFmtId="0" fontId="92" fillId="0" borderId="128" xfId="8" applyFont="1" applyFill="1" applyBorder="1" applyAlignment="1">
      <alignment horizontal="center" vertical="top" wrapText="1"/>
    </xf>
    <xf numFmtId="0" fontId="92" fillId="0" borderId="121" xfId="8" applyFont="1" applyFill="1" applyBorder="1" applyAlignment="1">
      <alignment horizontal="center" vertical="top" wrapText="1"/>
    </xf>
    <xf numFmtId="0" fontId="92" fillId="0" borderId="129" xfId="8" applyFont="1" applyFill="1" applyBorder="1" applyAlignment="1">
      <alignment horizontal="center" vertical="top" wrapText="1"/>
    </xf>
    <xf numFmtId="0" fontId="92" fillId="0" borderId="15" xfId="8" applyFont="1" applyFill="1" applyBorder="1" applyAlignment="1">
      <alignment horizontal="center" vertical="top" wrapText="1"/>
    </xf>
    <xf numFmtId="0" fontId="11" fillId="0" borderId="122" xfId="8" applyFill="1" applyBorder="1" applyAlignment="1">
      <alignment horizontal="center"/>
    </xf>
    <xf numFmtId="0" fontId="11" fillId="0" borderId="2" xfId="8" applyFill="1" applyBorder="1" applyAlignment="1">
      <alignment horizontal="center"/>
    </xf>
    <xf numFmtId="0" fontId="11" fillId="0" borderId="2" xfId="8" applyFill="1" applyBorder="1" applyAlignment="1">
      <alignment horizontal="center" vertical="top"/>
    </xf>
    <xf numFmtId="0" fontId="11" fillId="0" borderId="1" xfId="8" applyFill="1" applyBorder="1" applyAlignment="1">
      <alignment horizontal="center" vertical="top"/>
    </xf>
    <xf numFmtId="0" fontId="65" fillId="0" borderId="16" xfId="8" applyFont="1" applyBorder="1" applyAlignment="1">
      <alignment horizontal="center" vertical="center" wrapText="1"/>
    </xf>
    <xf numFmtId="0" fontId="65" fillId="0" borderId="119" xfId="8" applyFont="1" applyBorder="1" applyAlignment="1">
      <alignment horizontal="center" vertical="center" wrapText="1"/>
    </xf>
    <xf numFmtId="0" fontId="11" fillId="34" borderId="0" xfId="8" applyFill="1" applyBorder="1" applyAlignment="1">
      <alignment horizontal="center" vertical="center" textRotation="90"/>
    </xf>
    <xf numFmtId="0" fontId="65" fillId="0" borderId="2" xfId="8" applyFont="1" applyFill="1" applyBorder="1" applyAlignment="1">
      <alignment horizontal="center" vertical="center"/>
    </xf>
    <xf numFmtId="0" fontId="65" fillId="0" borderId="130" xfId="8" applyFont="1" applyFill="1" applyBorder="1" applyAlignment="1">
      <alignment horizontal="center" vertical="center" wrapText="1"/>
    </xf>
    <xf numFmtId="0" fontId="65" fillId="0" borderId="24" xfId="8" applyFont="1" applyFill="1" applyBorder="1" applyAlignment="1">
      <alignment horizontal="center" vertical="center" wrapText="1"/>
    </xf>
    <xf numFmtId="0" fontId="65" fillId="0" borderId="123" xfId="8" applyFont="1" applyFill="1" applyBorder="1" applyAlignment="1">
      <alignment horizontal="center" vertical="center" wrapText="1"/>
    </xf>
    <xf numFmtId="0" fontId="65" fillId="2" borderId="124" xfId="8" applyFont="1" applyFill="1" applyBorder="1" applyAlignment="1">
      <alignment horizontal="center" vertical="center" wrapText="1"/>
    </xf>
    <xf numFmtId="0" fontId="11" fillId="33" borderId="0" xfId="8" applyFill="1" applyAlignment="1">
      <alignment horizontal="center" vertical="center" textRotation="90"/>
    </xf>
    <xf numFmtId="0" fontId="11" fillId="0" borderId="1" xfId="8" applyBorder="1" applyAlignment="1">
      <alignment horizontal="center"/>
    </xf>
    <xf numFmtId="0" fontId="11" fillId="0" borderId="89" xfId="8" applyBorder="1" applyAlignment="1">
      <alignment horizontal="center"/>
    </xf>
    <xf numFmtId="0" fontId="11" fillId="0" borderId="2" xfId="8" applyBorder="1" applyAlignment="1">
      <alignment horizontal="center"/>
    </xf>
    <xf numFmtId="0" fontId="64" fillId="0" borderId="2" xfId="8" applyFont="1" applyFill="1" applyBorder="1" applyAlignment="1">
      <alignment horizontal="center" vertical="center"/>
    </xf>
    <xf numFmtId="0" fontId="65" fillId="0" borderId="66" xfId="8" applyFont="1" applyFill="1" applyBorder="1" applyAlignment="1">
      <alignment horizontal="center" vertical="center" wrapText="1"/>
    </xf>
    <xf numFmtId="0" fontId="11" fillId="0" borderId="2" xfId="8" applyBorder="1" applyAlignment="1">
      <alignment horizontal="center" vertical="center"/>
    </xf>
    <xf numFmtId="0" fontId="11" fillId="35" borderId="11" xfId="8" applyFill="1" applyBorder="1" applyAlignment="1">
      <alignment horizontal="center" vertical="center" textRotation="90"/>
    </xf>
    <xf numFmtId="0" fontId="12" fillId="0" borderId="6" xfId="1" applyFont="1" applyBorder="1" applyAlignment="1">
      <alignment horizontal="center" vertical="center" wrapText="1"/>
    </xf>
    <xf numFmtId="0" fontId="12" fillId="0" borderId="8" xfId="1" applyFont="1" applyBorder="1" applyAlignment="1">
      <alignment horizontal="center" vertical="center" wrapText="1"/>
    </xf>
    <xf numFmtId="0" fontId="12" fillId="0" borderId="13" xfId="1" applyFont="1" applyBorder="1" applyAlignment="1">
      <alignment horizontal="center" vertical="center" wrapText="1"/>
    </xf>
    <xf numFmtId="0" fontId="12" fillId="0" borderId="15" xfId="1" applyFont="1" applyBorder="1" applyAlignment="1">
      <alignment horizontal="center" vertical="center" wrapText="1"/>
    </xf>
    <xf numFmtId="0" fontId="31" fillId="0" borderId="14" xfId="1" applyFont="1" applyBorder="1" applyAlignment="1">
      <alignment horizontal="center" vertical="top" wrapText="1"/>
    </xf>
    <xf numFmtId="1" fontId="13" fillId="0" borderId="68" xfId="1" applyNumberFormat="1" applyFont="1" applyBorder="1" applyAlignment="1">
      <alignment horizontal="center" vertical="center"/>
    </xf>
    <xf numFmtId="1" fontId="13" fillId="0" borderId="69" xfId="1" applyNumberFormat="1" applyFont="1" applyBorder="1" applyAlignment="1">
      <alignment horizontal="center" vertical="center"/>
    </xf>
    <xf numFmtId="0" fontId="15" fillId="2" borderId="9" xfId="1" applyFont="1" applyFill="1" applyBorder="1" applyAlignment="1">
      <alignment horizontal="center" vertical="center"/>
    </xf>
    <xf numFmtId="0" fontId="15" fillId="2" borderId="10" xfId="1" applyFont="1" applyFill="1" applyBorder="1" applyAlignment="1">
      <alignment horizontal="center" vertical="center"/>
    </xf>
    <xf numFmtId="1" fontId="13" fillId="0" borderId="65" xfId="1" applyNumberFormat="1" applyFont="1" applyBorder="1" applyAlignment="1">
      <alignment horizontal="center" vertical="center"/>
    </xf>
    <xf numFmtId="1" fontId="13" fillId="0" borderId="64" xfId="1" applyNumberFormat="1" applyFont="1" applyBorder="1" applyAlignment="1">
      <alignment horizontal="center" vertical="center"/>
    </xf>
    <xf numFmtId="0" fontId="12" fillId="0" borderId="13" xfId="1" applyFont="1" applyBorder="1" applyAlignment="1">
      <alignment horizontal="center" vertical="center"/>
    </xf>
    <xf numFmtId="0" fontId="12" fillId="0" borderId="41" xfId="1" applyFont="1" applyBorder="1" applyAlignment="1">
      <alignment horizontal="center" vertical="center" wrapText="1"/>
    </xf>
    <xf numFmtId="0" fontId="12" fillId="0" borderId="43" xfId="1" applyFont="1" applyBorder="1" applyAlignment="1">
      <alignment horizontal="center" vertical="center" wrapText="1"/>
    </xf>
    <xf numFmtId="0" fontId="12" fillId="0" borderId="12" xfId="1" applyFont="1" applyBorder="1" applyAlignment="1">
      <alignment horizontal="center" vertical="center" wrapText="1"/>
    </xf>
    <xf numFmtId="0" fontId="12" fillId="0" borderId="12" xfId="1" applyFont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0" fontId="2" fillId="0" borderId="7" xfId="1" applyBorder="1"/>
    <xf numFmtId="0" fontId="2" fillId="0" borderId="13" xfId="1" applyBorder="1"/>
    <xf numFmtId="0" fontId="2" fillId="0" borderId="14" xfId="1" applyBorder="1"/>
    <xf numFmtId="0" fontId="14" fillId="2" borderId="6" xfId="1" applyFont="1" applyFill="1" applyBorder="1" applyAlignment="1" applyProtection="1">
      <alignment horizontal="center" vertical="center"/>
    </xf>
    <xf numFmtId="0" fontId="14" fillId="2" borderId="7" xfId="1" applyFont="1" applyFill="1" applyBorder="1" applyAlignment="1" applyProtection="1">
      <alignment horizontal="center" vertical="center"/>
    </xf>
    <xf numFmtId="0" fontId="14" fillId="2" borderId="13" xfId="1" applyFont="1" applyFill="1" applyBorder="1" applyAlignment="1" applyProtection="1">
      <alignment horizontal="center" vertical="center"/>
    </xf>
    <xf numFmtId="0" fontId="14" fillId="2" borderId="14" xfId="1" applyFont="1" applyFill="1" applyBorder="1" applyAlignment="1" applyProtection="1">
      <alignment horizontal="center" vertical="center"/>
    </xf>
    <xf numFmtId="0" fontId="16" fillId="2" borderId="6" xfId="1" applyFont="1" applyFill="1" applyBorder="1" applyAlignment="1">
      <alignment horizontal="center" vertical="center" wrapText="1"/>
    </xf>
    <xf numFmtId="0" fontId="16" fillId="2" borderId="13" xfId="1" applyFont="1" applyFill="1" applyBorder="1" applyAlignment="1">
      <alignment horizontal="center" vertical="center"/>
    </xf>
    <xf numFmtId="14" fontId="12" fillId="0" borderId="7" xfId="1" applyNumberFormat="1" applyFont="1" applyBorder="1" applyAlignment="1">
      <alignment horizontal="center" vertical="center"/>
    </xf>
    <xf numFmtId="14" fontId="12" fillId="0" borderId="0" xfId="1" applyNumberFormat="1" applyFont="1" applyAlignment="1">
      <alignment horizontal="center" vertical="center"/>
    </xf>
    <xf numFmtId="0" fontId="27" fillId="0" borderId="0" xfId="1" applyFont="1" applyFill="1" applyBorder="1" applyAlignment="1">
      <alignment horizontal="center" vertical="center"/>
    </xf>
    <xf numFmtId="0" fontId="14" fillId="2" borderId="6" xfId="1" applyFont="1" applyFill="1" applyBorder="1" applyAlignment="1">
      <alignment horizontal="center" vertical="center"/>
    </xf>
    <xf numFmtId="0" fontId="14" fillId="2" borderId="7" xfId="1" applyFont="1" applyFill="1" applyBorder="1" applyAlignment="1">
      <alignment horizontal="center" vertical="center"/>
    </xf>
    <xf numFmtId="0" fontId="14" fillId="2" borderId="11" xfId="1" applyFont="1" applyFill="1" applyBorder="1" applyAlignment="1">
      <alignment horizontal="center" vertical="center"/>
    </xf>
    <xf numFmtId="0" fontId="14" fillId="2" borderId="0" xfId="1" applyFont="1" applyFill="1" applyBorder="1" applyAlignment="1">
      <alignment horizontal="center" vertical="center"/>
    </xf>
    <xf numFmtId="0" fontId="14" fillId="2" borderId="13" xfId="1" applyFont="1" applyFill="1" applyBorder="1" applyAlignment="1">
      <alignment horizontal="center" vertical="center"/>
    </xf>
    <xf numFmtId="0" fontId="14" fillId="2" borderId="14" xfId="1" applyFont="1" applyFill="1" applyBorder="1" applyAlignment="1">
      <alignment horizontal="center" vertical="center"/>
    </xf>
    <xf numFmtId="49" fontId="31" fillId="0" borderId="0" xfId="9" applyNumberFormat="1" applyFont="1" applyAlignment="1">
      <alignment horizontal="left" vertical="top" wrapText="1" shrinkToFit="1"/>
    </xf>
    <xf numFmtId="0" fontId="31" fillId="0" borderId="0" xfId="9" applyFont="1" applyAlignment="1">
      <alignment horizontal="left" vertical="top" wrapText="1" shrinkToFit="1"/>
    </xf>
    <xf numFmtId="0" fontId="54" fillId="0" borderId="0" xfId="9" applyFont="1" applyAlignment="1">
      <alignment horizontal="center" vertical="center" wrapText="1"/>
    </xf>
    <xf numFmtId="14" fontId="54" fillId="0" borderId="0" xfId="9" applyNumberFormat="1" applyFont="1" applyAlignment="1">
      <alignment horizontal="left" vertical="center"/>
    </xf>
    <xf numFmtId="0" fontId="54" fillId="0" borderId="0" xfId="9" applyFont="1" applyAlignment="1">
      <alignment horizontal="left" vertical="center"/>
    </xf>
    <xf numFmtId="0" fontId="17" fillId="0" borderId="82" xfId="9" applyFont="1" applyBorder="1" applyAlignment="1">
      <alignment horizontal="center" vertical="center"/>
    </xf>
    <xf numFmtId="0" fontId="31" fillId="0" borderId="0" xfId="9" applyFont="1" applyAlignment="1">
      <alignment horizontal="center" vertical="center" textRotation="90"/>
    </xf>
    <xf numFmtId="0" fontId="31" fillId="0" borderId="0" xfId="9" applyFont="1" applyAlignment="1">
      <alignment horizontal="left" vertical="center" wrapText="1"/>
    </xf>
    <xf numFmtId="3" fontId="31" fillId="0" borderId="0" xfId="9" applyNumberFormat="1" applyFont="1" applyAlignment="1">
      <alignment horizontal="center" vertical="center"/>
    </xf>
    <xf numFmtId="0" fontId="17" fillId="0" borderId="0" xfId="9" applyFont="1" applyAlignment="1">
      <alignment horizontal="center" vertical="center"/>
    </xf>
    <xf numFmtId="3" fontId="31" fillId="0" borderId="0" xfId="9" applyNumberFormat="1" applyFont="1" applyAlignment="1">
      <alignment horizontal="left" vertical="center"/>
    </xf>
    <xf numFmtId="0" fontId="36" fillId="0" borderId="0" xfId="9" applyFont="1" applyAlignment="1">
      <alignment horizontal="center" vertical="center" textRotation="90"/>
    </xf>
    <xf numFmtId="3" fontId="31" fillId="0" borderId="76" xfId="6" applyNumberFormat="1" applyFont="1" applyBorder="1" applyAlignment="1">
      <alignment horizontal="center" vertical="center"/>
    </xf>
    <xf numFmtId="3" fontId="31" fillId="0" borderId="78" xfId="6" applyNumberFormat="1" applyFont="1" applyBorder="1" applyAlignment="1">
      <alignment horizontal="center" vertical="center"/>
    </xf>
    <xf numFmtId="0" fontId="17" fillId="0" borderId="0" xfId="6" applyFont="1" applyFill="1" applyBorder="1" applyAlignment="1">
      <alignment horizontal="center" vertical="center"/>
    </xf>
    <xf numFmtId="3" fontId="31" fillId="0" borderId="77" xfId="6" applyNumberFormat="1" applyFont="1" applyBorder="1" applyAlignment="1">
      <alignment horizontal="center" vertical="center"/>
    </xf>
    <xf numFmtId="0" fontId="31" fillId="0" borderId="1" xfId="6" applyFont="1" applyBorder="1" applyAlignment="1">
      <alignment horizontal="center" vertical="center"/>
    </xf>
    <xf numFmtId="0" fontId="31" fillId="0" borderId="4" xfId="6" applyFont="1" applyBorder="1" applyAlignment="1">
      <alignment horizontal="center" vertical="center"/>
    </xf>
    <xf numFmtId="3" fontId="31" fillId="0" borderId="71" xfId="6" applyNumberFormat="1" applyFont="1" applyBorder="1" applyAlignment="1">
      <alignment horizontal="center" vertical="center"/>
    </xf>
    <xf numFmtId="3" fontId="31" fillId="0" borderId="117" xfId="6" applyNumberFormat="1" applyFont="1" applyBorder="1" applyAlignment="1">
      <alignment horizontal="center" vertical="center"/>
    </xf>
    <xf numFmtId="3" fontId="31" fillId="0" borderId="72" xfId="6" applyNumberFormat="1" applyFont="1" applyBorder="1" applyAlignment="1">
      <alignment horizontal="center" vertical="center"/>
    </xf>
    <xf numFmtId="3" fontId="31" fillId="0" borderId="118" xfId="6" applyNumberFormat="1" applyFont="1" applyBorder="1" applyAlignment="1">
      <alignment horizontal="center" vertical="center"/>
    </xf>
    <xf numFmtId="0" fontId="31" fillId="0" borderId="29" xfId="6" applyFont="1" applyFill="1" applyBorder="1" applyAlignment="1">
      <alignment horizontal="center" vertical="center" wrapText="1"/>
    </xf>
    <xf numFmtId="0" fontId="31" fillId="0" borderId="105" xfId="6" applyFont="1" applyFill="1" applyBorder="1" applyAlignment="1">
      <alignment horizontal="center" vertical="center"/>
    </xf>
    <xf numFmtId="0" fontId="31" fillId="0" borderId="23" xfId="6" applyFont="1" applyFill="1" applyBorder="1" applyAlignment="1">
      <alignment horizontal="center" vertical="center"/>
    </xf>
    <xf numFmtId="0" fontId="31" fillId="0" borderId="115" xfId="6" applyFont="1" applyFill="1" applyBorder="1" applyAlignment="1">
      <alignment horizontal="center" vertical="center"/>
    </xf>
    <xf numFmtId="3" fontId="88" fillId="0" borderId="29" xfId="6" applyNumberFormat="1" applyFont="1" applyFill="1" applyBorder="1" applyAlignment="1">
      <alignment horizontal="center" vertical="center"/>
    </xf>
    <xf numFmtId="0" fontId="88" fillId="0" borderId="105" xfId="6" applyFont="1" applyFill="1" applyBorder="1" applyAlignment="1">
      <alignment horizontal="center" vertical="center"/>
    </xf>
    <xf numFmtId="0" fontId="88" fillId="0" borderId="5" xfId="6" applyFont="1" applyFill="1" applyBorder="1" applyAlignment="1">
      <alignment horizontal="center" vertical="center"/>
    </xf>
    <xf numFmtId="0" fontId="88" fillId="0" borderId="116" xfId="6" applyFont="1" applyFill="1" applyBorder="1" applyAlignment="1">
      <alignment horizontal="center" vertical="center"/>
    </xf>
    <xf numFmtId="0" fontId="88" fillId="0" borderId="23" xfId="6" applyFont="1" applyFill="1" applyBorder="1" applyAlignment="1">
      <alignment horizontal="center" vertical="center"/>
    </xf>
    <xf numFmtId="0" fontId="88" fillId="0" borderId="115" xfId="6" applyFont="1" applyFill="1" applyBorder="1" applyAlignment="1">
      <alignment horizontal="center" vertical="center"/>
    </xf>
    <xf numFmtId="1" fontId="31" fillId="0" borderId="76" xfId="6" applyNumberFormat="1" applyFont="1" applyBorder="1" applyAlignment="1">
      <alignment horizontal="center" vertical="center"/>
    </xf>
    <xf numFmtId="1" fontId="31" fillId="0" borderId="77" xfId="6" applyNumberFormat="1" applyFont="1" applyBorder="1" applyAlignment="1">
      <alignment horizontal="center" vertical="center"/>
    </xf>
    <xf numFmtId="1" fontId="31" fillId="0" borderId="78" xfId="6" applyNumberFormat="1" applyFont="1" applyBorder="1" applyAlignment="1">
      <alignment horizontal="center" vertical="center"/>
    </xf>
    <xf numFmtId="0" fontId="31" fillId="0" borderId="2" xfId="6" applyFont="1" applyBorder="1" applyAlignment="1">
      <alignment horizontal="center" vertical="center"/>
    </xf>
    <xf numFmtId="0" fontId="31" fillId="0" borderId="20" xfId="6" applyFont="1" applyBorder="1" applyAlignment="1">
      <alignment horizontal="center" vertical="center"/>
    </xf>
    <xf numFmtId="0" fontId="31" fillId="0" borderId="24" xfId="6" applyFont="1" applyBorder="1" applyAlignment="1">
      <alignment horizontal="center" vertical="center"/>
    </xf>
    <xf numFmtId="0" fontId="31" fillId="0" borderId="2" xfId="6" applyFont="1" applyBorder="1" applyAlignment="1">
      <alignment horizontal="center" vertical="center" wrapText="1"/>
    </xf>
    <xf numFmtId="0" fontId="31" fillId="0" borderId="3" xfId="6" applyFont="1" applyBorder="1" applyAlignment="1">
      <alignment horizontal="center" vertical="center"/>
    </xf>
    <xf numFmtId="0" fontId="31" fillId="0" borderId="74" xfId="6" applyFont="1" applyBorder="1" applyAlignment="1">
      <alignment horizontal="left" vertical="center"/>
    </xf>
    <xf numFmtId="0" fontId="31" fillId="0" borderId="75" xfId="6" applyFont="1" applyBorder="1" applyAlignment="1">
      <alignment horizontal="left" vertical="center"/>
    </xf>
    <xf numFmtId="0" fontId="31" fillId="0" borderId="64" xfId="6" applyFont="1" applyBorder="1" applyAlignment="1">
      <alignment horizontal="left" vertical="center"/>
    </xf>
    <xf numFmtId="0" fontId="35" fillId="2" borderId="0" xfId="6" applyFont="1" applyFill="1" applyAlignment="1">
      <alignment horizontal="center" vertical="center"/>
    </xf>
    <xf numFmtId="0" fontId="31" fillId="0" borderId="55" xfId="6" applyFont="1" applyBorder="1" applyAlignment="1">
      <alignment horizontal="center" vertical="center"/>
    </xf>
    <xf numFmtId="0" fontId="31" fillId="0" borderId="56" xfId="6" applyFont="1" applyBorder="1" applyAlignment="1">
      <alignment horizontal="center" vertical="center"/>
    </xf>
    <xf numFmtId="0" fontId="31" fillId="0" borderId="58" xfId="6" applyFont="1" applyBorder="1" applyAlignment="1">
      <alignment horizontal="center" vertical="center"/>
    </xf>
    <xf numFmtId="0" fontId="31" fillId="0" borderId="52" xfId="6" applyFont="1" applyBorder="1" applyAlignment="1">
      <alignment horizontal="center" vertical="center"/>
    </xf>
    <xf numFmtId="0" fontId="31" fillId="0" borderId="60" xfId="6" applyFont="1" applyBorder="1" applyAlignment="1">
      <alignment horizontal="center" vertical="center"/>
    </xf>
    <xf numFmtId="0" fontId="31" fillId="0" borderId="61" xfId="6" applyFont="1" applyBorder="1" applyAlignment="1">
      <alignment horizontal="center" vertical="center"/>
    </xf>
    <xf numFmtId="0" fontId="31" fillId="0" borderId="29" xfId="6" applyFont="1" applyBorder="1" applyAlignment="1">
      <alignment horizontal="left" vertical="center" wrapText="1"/>
    </xf>
    <xf numFmtId="0" fontId="31" fillId="0" borderId="79" xfId="6" applyFont="1" applyBorder="1" applyAlignment="1">
      <alignment horizontal="left" vertical="center" wrapText="1"/>
    </xf>
    <xf numFmtId="0" fontId="31" fillId="0" borderId="80" xfId="6" applyFont="1" applyBorder="1" applyAlignment="1">
      <alignment horizontal="left" vertical="center" wrapText="1"/>
    </xf>
    <xf numFmtId="0" fontId="31" fillId="0" borderId="81" xfId="6" applyFont="1" applyBorder="1" applyAlignment="1">
      <alignment horizontal="left" vertical="center" wrapText="1"/>
    </xf>
    <xf numFmtId="0" fontId="31" fillId="0" borderId="82" xfId="6" applyFont="1" applyBorder="1" applyAlignment="1">
      <alignment horizontal="left" vertical="center" wrapText="1"/>
    </xf>
    <xf numFmtId="0" fontId="31" fillId="0" borderId="83" xfId="6" applyFont="1" applyBorder="1" applyAlignment="1">
      <alignment horizontal="left" vertical="center" wrapText="1"/>
    </xf>
    <xf numFmtId="0" fontId="31" fillId="0" borderId="20" xfId="6" applyFont="1" applyBorder="1" applyAlignment="1">
      <alignment horizontal="center" vertical="center" wrapText="1"/>
    </xf>
    <xf numFmtId="49" fontId="31" fillId="0" borderId="0" xfId="6" applyNumberFormat="1" applyFont="1" applyAlignment="1">
      <alignment horizontal="center" vertical="center" wrapText="1" shrinkToFit="1"/>
    </xf>
    <xf numFmtId="0" fontId="31" fillId="0" borderId="0" xfId="6" applyFont="1" applyAlignment="1">
      <alignment horizontal="center" vertical="center" wrapText="1" shrinkToFit="1"/>
    </xf>
    <xf numFmtId="0" fontId="54" fillId="0" borderId="0" xfId="6" applyFont="1" applyAlignment="1">
      <alignment horizontal="right" vertical="center" wrapText="1"/>
    </xf>
    <xf numFmtId="14" fontId="54" fillId="0" borderId="0" xfId="6" applyNumberFormat="1" applyFont="1" applyAlignment="1">
      <alignment horizontal="left" vertical="center"/>
    </xf>
    <xf numFmtId="0" fontId="54" fillId="0" borderId="0" xfId="6" applyFont="1" applyAlignment="1">
      <alignment horizontal="left" vertical="center"/>
    </xf>
    <xf numFmtId="0" fontId="31" fillId="0" borderId="0" xfId="6" applyFont="1" applyBorder="1" applyAlignment="1">
      <alignment horizontal="center" vertical="center"/>
    </xf>
    <xf numFmtId="0" fontId="31" fillId="0" borderId="25" xfId="6" applyFont="1" applyBorder="1" applyAlignment="1">
      <alignment horizontal="left" vertical="center"/>
    </xf>
    <xf numFmtId="0" fontId="31" fillId="0" borderId="0" xfId="6" applyFont="1" applyBorder="1" applyAlignment="1">
      <alignment horizontal="left" vertical="center"/>
    </xf>
    <xf numFmtId="49" fontId="31" fillId="0" borderId="25" xfId="6" applyNumberFormat="1" applyFont="1" applyBorder="1" applyAlignment="1">
      <alignment horizontal="left" vertical="center"/>
    </xf>
    <xf numFmtId="14" fontId="31" fillId="0" borderId="0" xfId="6" applyNumberFormat="1" applyFont="1" applyBorder="1" applyAlignment="1">
      <alignment horizontal="left" vertical="center"/>
    </xf>
    <xf numFmtId="0" fontId="31" fillId="0" borderId="96" xfId="6" applyFont="1" applyBorder="1" applyAlignment="1">
      <alignment horizontal="center" vertical="center"/>
    </xf>
    <xf numFmtId="0" fontId="31" fillId="0" borderId="101" xfId="6" applyFont="1" applyBorder="1" applyAlignment="1">
      <alignment horizontal="center" vertical="center"/>
    </xf>
    <xf numFmtId="1" fontId="31" fillId="0" borderId="0" xfId="6" applyNumberFormat="1" applyFont="1" applyBorder="1" applyAlignment="1">
      <alignment horizontal="center" vertical="center"/>
    </xf>
    <xf numFmtId="0" fontId="31" fillId="0" borderId="84" xfId="6" applyFont="1" applyBorder="1" applyAlignment="1">
      <alignment horizontal="left" vertical="center" wrapText="1"/>
    </xf>
    <xf numFmtId="0" fontId="31" fillId="0" borderId="85" xfId="6" applyFont="1" applyBorder="1" applyAlignment="1">
      <alignment horizontal="left" vertical="center" wrapText="1"/>
    </xf>
    <xf numFmtId="0" fontId="31" fillId="0" borderId="86" xfId="6" applyFont="1" applyBorder="1" applyAlignment="1">
      <alignment horizontal="left" vertical="center" wrapText="1"/>
    </xf>
    <xf numFmtId="0" fontId="31" fillId="0" borderId="5" xfId="6" applyFont="1" applyFill="1" applyBorder="1" applyAlignment="1">
      <alignment horizontal="center" vertical="center"/>
    </xf>
    <xf numFmtId="0" fontId="31" fillId="0" borderId="0" xfId="6" applyFont="1" applyFill="1" applyBorder="1" applyAlignment="1">
      <alignment horizontal="center" vertical="center"/>
    </xf>
    <xf numFmtId="0" fontId="31" fillId="0" borderId="0" xfId="6" applyFont="1" applyAlignment="1">
      <alignment horizontal="center" vertical="center"/>
    </xf>
    <xf numFmtId="0" fontId="31" fillId="0" borderId="73" xfId="6" applyFont="1" applyBorder="1" applyAlignment="1">
      <alignment horizontal="left" vertical="center"/>
    </xf>
    <xf numFmtId="0" fontId="31" fillId="0" borderId="87" xfId="6" applyFont="1" applyBorder="1" applyAlignment="1">
      <alignment horizontal="left" vertical="center"/>
    </xf>
    <xf numFmtId="0" fontId="31" fillId="0" borderId="88" xfId="6" applyFont="1" applyBorder="1" applyAlignment="1">
      <alignment horizontal="left" vertical="center"/>
    </xf>
    <xf numFmtId="0" fontId="31" fillId="0" borderId="101" xfId="6" applyFont="1" applyBorder="1" applyAlignment="1">
      <alignment horizontal="center" vertical="center" wrapText="1"/>
    </xf>
    <xf numFmtId="0" fontId="31" fillId="0" borderId="102" xfId="6" applyFont="1" applyBorder="1" applyAlignment="1">
      <alignment horizontal="center" vertical="center" wrapText="1"/>
    </xf>
    <xf numFmtId="0" fontId="45" fillId="2" borderId="12" xfId="2" applyFont="1" applyFill="1" applyBorder="1" applyAlignment="1">
      <alignment horizontal="center" vertical="center" wrapText="1"/>
    </xf>
    <xf numFmtId="49" fontId="48" fillId="0" borderId="0" xfId="1" applyNumberFormat="1" applyFont="1" applyAlignment="1">
      <alignment horizontal="center" vertical="center" wrapText="1"/>
    </xf>
    <xf numFmtId="0" fontId="48" fillId="0" borderId="0" xfId="1" applyFont="1" applyAlignment="1">
      <alignment horizontal="center" vertical="center" wrapText="1"/>
    </xf>
    <xf numFmtId="0" fontId="28" fillId="0" borderId="0" xfId="1" applyFont="1" applyAlignment="1">
      <alignment horizontal="center"/>
    </xf>
    <xf numFmtId="0" fontId="54" fillId="0" borderId="0" xfId="1" applyFont="1" applyAlignment="1">
      <alignment horizontal="right" vertical="center" wrapText="1"/>
    </xf>
    <xf numFmtId="0" fontId="38" fillId="0" borderId="12" xfId="2" applyFont="1" applyFill="1" applyBorder="1" applyAlignment="1">
      <alignment horizontal="center" vertical="center" wrapText="1"/>
    </xf>
    <xf numFmtId="0" fontId="39" fillId="0" borderId="12" xfId="1" applyFont="1" applyFill="1" applyBorder="1" applyAlignment="1">
      <alignment horizontal="center" vertical="center" wrapText="1"/>
    </xf>
    <xf numFmtId="49" fontId="48" fillId="0" borderId="0" xfId="1" applyNumberFormat="1" applyFont="1" applyAlignment="1">
      <alignment horizontal="left" vertical="top" wrapText="1"/>
    </xf>
    <xf numFmtId="0" fontId="48" fillId="0" borderId="0" xfId="1" applyFont="1" applyAlignment="1">
      <alignment horizontal="left" vertical="top" wrapText="1"/>
    </xf>
    <xf numFmtId="0" fontId="43" fillId="0" borderId="12" xfId="2" applyFont="1" applyFill="1" applyBorder="1" applyAlignment="1">
      <alignment horizontal="center" vertical="center" wrapText="1"/>
    </xf>
    <xf numFmtId="0" fontId="44" fillId="0" borderId="12" xfId="1" applyFont="1" applyFill="1" applyBorder="1" applyAlignment="1">
      <alignment horizontal="center" vertical="center" wrapText="1"/>
    </xf>
    <xf numFmtId="1" fontId="33" fillId="0" borderId="0" xfId="1" applyNumberFormat="1" applyFont="1" applyFill="1" applyBorder="1" applyAlignment="1">
      <alignment horizontal="center"/>
    </xf>
    <xf numFmtId="0" fontId="38" fillId="0" borderId="41" xfId="2" applyFont="1" applyFill="1" applyBorder="1" applyAlignment="1">
      <alignment horizontal="center" vertical="center" wrapText="1"/>
    </xf>
    <xf numFmtId="0" fontId="38" fillId="0" borderId="43" xfId="2" applyFont="1" applyFill="1" applyBorder="1" applyAlignment="1">
      <alignment horizontal="center" vertical="center" wrapText="1"/>
    </xf>
    <xf numFmtId="1" fontId="31" fillId="0" borderId="41" xfId="1" applyNumberFormat="1" applyFont="1" applyFill="1" applyBorder="1" applyAlignment="1">
      <alignment horizontal="center" vertical="center"/>
    </xf>
    <xf numFmtId="1" fontId="31" fillId="0" borderId="43" xfId="1" applyNumberFormat="1" applyFont="1" applyFill="1" applyBorder="1" applyAlignment="1">
      <alignment horizontal="center" vertical="center"/>
    </xf>
    <xf numFmtId="1" fontId="26" fillId="2" borderId="0" xfId="1" applyNumberFormat="1" applyFont="1" applyFill="1" applyBorder="1" applyAlignment="1">
      <alignment horizontal="center" vertical="center" wrapText="1"/>
    </xf>
    <xf numFmtId="1" fontId="31" fillId="0" borderId="42" xfId="1" applyNumberFormat="1" applyFont="1" applyFill="1" applyBorder="1" applyAlignment="1">
      <alignment horizontal="center" vertical="center"/>
    </xf>
    <xf numFmtId="1" fontId="40" fillId="2" borderId="0" xfId="1" applyNumberFormat="1" applyFont="1" applyFill="1" applyBorder="1" applyAlignment="1">
      <alignment horizontal="center" vertical="center" wrapText="1"/>
    </xf>
    <xf numFmtId="1" fontId="45" fillId="2" borderId="12" xfId="2" applyNumberFormat="1" applyFont="1" applyFill="1" applyBorder="1" applyAlignment="1">
      <alignment horizontal="center" vertical="center" wrapText="1"/>
    </xf>
    <xf numFmtId="1" fontId="45" fillId="2" borderId="30" xfId="2" applyNumberFormat="1" applyFont="1" applyFill="1" applyBorder="1" applyAlignment="1">
      <alignment horizontal="center" vertical="center" wrapText="1"/>
    </xf>
    <xf numFmtId="1" fontId="34" fillId="2" borderId="12" xfId="1" applyNumberFormat="1" applyFont="1" applyFill="1" applyBorder="1" applyAlignment="1">
      <alignment horizontal="center" vertical="center"/>
    </xf>
    <xf numFmtId="0" fontId="45" fillId="2" borderId="16" xfId="2" applyFont="1" applyFill="1" applyBorder="1" applyAlignment="1">
      <alignment horizontal="center" vertical="center" wrapText="1"/>
    </xf>
    <xf numFmtId="0" fontId="45" fillId="2" borderId="17" xfId="2" applyFont="1" applyFill="1" applyBorder="1" applyAlignment="1">
      <alignment horizontal="center" vertical="center" wrapText="1"/>
    </xf>
    <xf numFmtId="1" fontId="45" fillId="2" borderId="9" xfId="2" applyNumberFormat="1" applyFont="1" applyFill="1" applyBorder="1" applyAlignment="1">
      <alignment horizontal="center" vertical="center" wrapText="1"/>
    </xf>
    <xf numFmtId="1" fontId="45" fillId="2" borderId="10" xfId="2" applyNumberFormat="1" applyFont="1" applyFill="1" applyBorder="1" applyAlignment="1">
      <alignment horizontal="center" vertical="center" wrapText="1"/>
    </xf>
    <xf numFmtId="0" fontId="38" fillId="0" borderId="30" xfId="2" applyFont="1" applyFill="1" applyBorder="1" applyAlignment="1">
      <alignment horizontal="center" vertical="center" wrapText="1"/>
    </xf>
    <xf numFmtId="0" fontId="39" fillId="0" borderId="31" xfId="1" applyFont="1" applyFill="1" applyBorder="1" applyAlignment="1">
      <alignment horizontal="center" vertical="center" wrapText="1"/>
    </xf>
    <xf numFmtId="0" fontId="45" fillId="0" borderId="30" xfId="2" applyFont="1" applyFill="1" applyBorder="1" applyAlignment="1">
      <alignment horizontal="center" vertical="center" wrapText="1"/>
    </xf>
    <xf numFmtId="0" fontId="46" fillId="0" borderId="31" xfId="1" applyFont="1" applyFill="1" applyBorder="1" applyAlignment="1">
      <alignment horizontal="center" vertical="center" wrapText="1"/>
    </xf>
    <xf numFmtId="0" fontId="54" fillId="0" borderId="0" xfId="1" applyFont="1" applyAlignment="1">
      <alignment horizontal="right"/>
    </xf>
    <xf numFmtId="14" fontId="54" fillId="0" borderId="0" xfId="1" applyNumberFormat="1" applyFont="1" applyAlignment="1">
      <alignment horizontal="left"/>
    </xf>
    <xf numFmtId="0" fontId="34" fillId="2" borderId="12" xfId="1" applyFont="1" applyFill="1" applyBorder="1" applyAlignment="1">
      <alignment horizontal="center" vertical="center"/>
    </xf>
    <xf numFmtId="14" fontId="42" fillId="0" borderId="0" xfId="1" applyNumberFormat="1" applyFont="1" applyBorder="1" applyAlignment="1">
      <alignment horizontal="left" vertical="center"/>
    </xf>
    <xf numFmtId="0" fontId="42" fillId="0" borderId="0" xfId="1" applyFont="1" applyBorder="1" applyAlignment="1">
      <alignment horizontal="left" vertical="center"/>
    </xf>
    <xf numFmtId="0" fontId="45" fillId="2" borderId="18" xfId="2" applyFont="1" applyFill="1" applyBorder="1" applyAlignment="1">
      <alignment horizontal="center" vertical="center" wrapText="1"/>
    </xf>
    <xf numFmtId="1" fontId="31" fillId="2" borderId="36" xfId="1" applyNumberFormat="1" applyFont="1" applyFill="1" applyBorder="1" applyAlignment="1">
      <alignment horizontal="center"/>
    </xf>
    <xf numFmtId="1" fontId="31" fillId="0" borderId="21" xfId="1" applyNumberFormat="1" applyFont="1" applyBorder="1" applyAlignment="1">
      <alignment horizontal="center"/>
    </xf>
    <xf numFmtId="1" fontId="31" fillId="0" borderId="22" xfId="1" applyNumberFormat="1" applyFont="1" applyBorder="1" applyAlignment="1">
      <alignment horizontal="center"/>
    </xf>
    <xf numFmtId="1" fontId="31" fillId="0" borderId="90" xfId="1" applyNumberFormat="1" applyFont="1" applyBorder="1" applyAlignment="1">
      <alignment horizontal="center"/>
    </xf>
    <xf numFmtId="1" fontId="37" fillId="0" borderId="21" xfId="1" applyNumberFormat="1" applyFont="1" applyBorder="1" applyAlignment="1">
      <alignment horizontal="center"/>
    </xf>
    <xf numFmtId="1" fontId="37" fillId="0" borderId="22" xfId="1" applyNumberFormat="1" applyFont="1" applyBorder="1" applyAlignment="1">
      <alignment horizontal="center"/>
    </xf>
    <xf numFmtId="1" fontId="37" fillId="0" borderId="90" xfId="1" applyNumberFormat="1" applyFont="1" applyBorder="1" applyAlignment="1">
      <alignment horizontal="center"/>
    </xf>
    <xf numFmtId="0" fontId="45" fillId="0" borderId="6" xfId="2" applyFont="1" applyFill="1" applyBorder="1" applyAlignment="1">
      <alignment horizontal="center" vertical="center" wrapText="1"/>
    </xf>
    <xf numFmtId="0" fontId="45" fillId="0" borderId="7" xfId="2" applyFont="1" applyFill="1" applyBorder="1" applyAlignment="1">
      <alignment horizontal="center" vertical="center" wrapText="1"/>
    </xf>
    <xf numFmtId="0" fontId="45" fillId="0" borderId="8" xfId="2" applyFont="1" applyFill="1" applyBorder="1" applyAlignment="1">
      <alignment horizontal="center" vertical="center" wrapText="1"/>
    </xf>
    <xf numFmtId="0" fontId="45" fillId="0" borderId="13" xfId="2" applyFont="1" applyFill="1" applyBorder="1" applyAlignment="1">
      <alignment horizontal="center" vertical="center" wrapText="1"/>
    </xf>
    <xf numFmtId="0" fontId="45" fillId="0" borderId="14" xfId="2" applyFont="1" applyFill="1" applyBorder="1" applyAlignment="1">
      <alignment horizontal="center" vertical="center" wrapText="1"/>
    </xf>
    <xf numFmtId="0" fontId="45" fillId="0" borderId="15" xfId="2" applyFont="1" applyFill="1" applyBorder="1" applyAlignment="1">
      <alignment horizontal="center" vertical="center" wrapText="1"/>
    </xf>
    <xf numFmtId="0" fontId="54" fillId="0" borderId="0" xfId="1" applyFont="1" applyAlignment="1">
      <alignment horizontal="left"/>
    </xf>
    <xf numFmtId="0" fontId="48" fillId="0" borderId="0" xfId="1" applyNumberFormat="1" applyFont="1" applyAlignment="1">
      <alignment horizontal="left" vertical="top" wrapText="1"/>
    </xf>
    <xf numFmtId="14" fontId="54" fillId="0" borderId="0" xfId="1" applyNumberFormat="1" applyFont="1" applyAlignment="1">
      <alignment horizontal="left" vertical="center"/>
    </xf>
    <xf numFmtId="0" fontId="54" fillId="0" borderId="0" xfId="1" applyFont="1" applyAlignment="1">
      <alignment horizontal="left" vertical="center"/>
    </xf>
    <xf numFmtId="0" fontId="22" fillId="0" borderId="2" xfId="11" applyNumberFormat="1" applyFont="1" applyBorder="1" applyAlignment="1">
      <alignment horizontal="left" vertical="center" wrapText="1"/>
    </xf>
    <xf numFmtId="0" fontId="22" fillId="0" borderId="2" xfId="11" applyNumberFormat="1" applyFont="1" applyBorder="1" applyAlignment="1">
      <alignment horizontal="center" vertical="center" wrapText="1"/>
    </xf>
    <xf numFmtId="49" fontId="47" fillId="0" borderId="0" xfId="12" applyNumberFormat="1" applyFont="1" applyAlignment="1">
      <alignment horizontal="left" vertical="top" wrapText="1"/>
    </xf>
    <xf numFmtId="49" fontId="47" fillId="0" borderId="0" xfId="12" applyNumberFormat="1" applyFont="1" applyAlignment="1">
      <alignment horizontal="left" vertical="top"/>
    </xf>
    <xf numFmtId="0" fontId="22" fillId="0" borderId="20" xfId="11" applyNumberFormat="1" applyFont="1" applyBorder="1" applyAlignment="1">
      <alignment horizontal="center" vertical="center" wrapText="1"/>
    </xf>
    <xf numFmtId="0" fontId="22" fillId="0" borderId="24" xfId="11" applyNumberFormat="1" applyFont="1" applyBorder="1" applyAlignment="1">
      <alignment horizontal="center" vertical="center" wrapText="1"/>
    </xf>
    <xf numFmtId="0" fontId="18" fillId="2" borderId="0" xfId="11" applyNumberFormat="1" applyFont="1" applyFill="1" applyBorder="1" applyAlignment="1">
      <alignment horizontal="center" vertical="center" wrapText="1"/>
    </xf>
    <xf numFmtId="0" fontId="18" fillId="2" borderId="0" xfId="11" applyFill="1" applyAlignment="1">
      <alignment horizontal="center" vertical="center" wrapText="1"/>
    </xf>
    <xf numFmtId="0" fontId="18" fillId="2" borderId="0" xfId="11" applyNumberFormat="1" applyFont="1" applyFill="1" applyAlignment="1">
      <alignment horizontal="center" vertical="top" wrapText="1"/>
    </xf>
    <xf numFmtId="14" fontId="19" fillId="4" borderId="0" xfId="12" applyNumberFormat="1" applyFont="1" applyFill="1" applyBorder="1" applyAlignment="1">
      <alignment horizontal="center" vertical="top" wrapText="1"/>
    </xf>
    <xf numFmtId="14" fontId="47" fillId="7" borderId="0" xfId="12" applyNumberFormat="1" applyFont="1" applyFill="1" applyBorder="1" applyAlignment="1">
      <alignment horizontal="center" vertical="top" wrapText="1"/>
    </xf>
    <xf numFmtId="49" fontId="19" fillId="4" borderId="0" xfId="12" applyNumberFormat="1" applyFont="1" applyFill="1" applyBorder="1" applyAlignment="1">
      <alignment horizontal="left" vertical="center" wrapText="1"/>
    </xf>
    <xf numFmtId="0" fontId="19" fillId="4" borderId="0" xfId="12" applyFont="1" applyFill="1" applyBorder="1" applyAlignment="1">
      <alignment horizontal="left" vertical="center" wrapText="1"/>
    </xf>
  </cellXfs>
  <cellStyles count="61">
    <cellStyle name="20% - Акцент1 2" xfId="14"/>
    <cellStyle name="20% - Акцент2 2" xfId="15"/>
    <cellStyle name="20% - Акцент3 2" xfId="16"/>
    <cellStyle name="20% - Акцент4 2" xfId="17"/>
    <cellStyle name="20% - Акцент5 2" xfId="18"/>
    <cellStyle name="20% - Акцент6 2" xfId="19"/>
    <cellStyle name="40% - Акцент1 2" xfId="20"/>
    <cellStyle name="40% - Акцент2 2" xfId="21"/>
    <cellStyle name="40% - Акцент3 2" xfId="22"/>
    <cellStyle name="40% - Акцент4 2" xfId="23"/>
    <cellStyle name="40% - Акцент5 2" xfId="24"/>
    <cellStyle name="40% - Акцент6 2" xfId="25"/>
    <cellStyle name="60% - Акцент1 2" xfId="26"/>
    <cellStyle name="60% - Акцент2 2" xfId="27"/>
    <cellStyle name="60% - Акцент3 2" xfId="28"/>
    <cellStyle name="60% - Акцент4 2" xfId="29"/>
    <cellStyle name="60% - Акцент5 2" xfId="30"/>
    <cellStyle name="60% - Акцент6 2" xfId="31"/>
    <cellStyle name="Excel Built-in Normal" xfId="8"/>
    <cellStyle name="Excel Built-in Normal 1" xfId="32"/>
    <cellStyle name="Акцент1 2" xfId="33"/>
    <cellStyle name="Акцент2 2" xfId="34"/>
    <cellStyle name="Акцент3 2" xfId="35"/>
    <cellStyle name="Акцент4 2" xfId="36"/>
    <cellStyle name="Акцент5 2" xfId="37"/>
    <cellStyle name="Акцент6 2" xfId="38"/>
    <cellStyle name="Ввод  2" xfId="39"/>
    <cellStyle name="Вывод 2" xfId="40"/>
    <cellStyle name="Вычисление 2" xfId="41"/>
    <cellStyle name="Гиперссылка" xfId="13" builtinId="8"/>
    <cellStyle name="Гиперссылка 2" xfId="42"/>
    <cellStyle name="Денежный 2" xfId="3"/>
    <cellStyle name="Денежный 2 2" xfId="43"/>
    <cellStyle name="Денежный 3" xfId="44"/>
    <cellStyle name="Заголовок 1 2" xfId="45"/>
    <cellStyle name="Заголовок 2 2" xfId="46"/>
    <cellStyle name="Заголовок 3 2" xfId="47"/>
    <cellStyle name="Заголовок 4 2" xfId="48"/>
    <cellStyle name="Итог 2" xfId="49"/>
    <cellStyle name="Контрольная ячейка 2" xfId="50"/>
    <cellStyle name="Название 2" xfId="51"/>
    <cellStyle name="Нейтральный 2" xfId="52"/>
    <cellStyle name="Обычный" xfId="0" builtinId="0"/>
    <cellStyle name="Обычный 2" xfId="1"/>
    <cellStyle name="Обычный 2 2" xfId="53"/>
    <cellStyle name="Обычный 3" xfId="4"/>
    <cellStyle name="Обычный 4" xfId="5"/>
    <cellStyle name="Обычный 5" xfId="6"/>
    <cellStyle name="Обычный 5 2" xfId="9"/>
    <cellStyle name="Обычный 6" xfId="7"/>
    <cellStyle name="Обычный 7" xfId="10"/>
    <cellStyle name="Обычный 8" xfId="12"/>
    <cellStyle name="Обычный 9" xfId="54"/>
    <cellStyle name="Обычный_Лист1_1" xfId="2"/>
    <cellStyle name="Обычный_Список" xfId="11"/>
    <cellStyle name="Плохой 2" xfId="55"/>
    <cellStyle name="Пояснение 2" xfId="56"/>
    <cellStyle name="Примечание 2" xfId="57"/>
    <cellStyle name="Связанная ячейка 2" xfId="58"/>
    <cellStyle name="Текст предупреждения 2" xfId="59"/>
    <cellStyle name="Хороший 2" xfId="60"/>
  </cellStyles>
  <dxfs count="0"/>
  <tableStyles count="0" defaultTableStyle="TableStyleMedium9" defaultPivotStyle="PivotStyleLight16"/>
  <colors>
    <mruColors>
      <color rgb="FFFFFF00"/>
      <color rgb="FFEC3030"/>
      <color rgb="FFFF71EE"/>
      <color rgb="FF01FF2B"/>
      <color rgb="FFDD010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0.jpeg"/><Relationship Id="rId3" Type="http://schemas.openxmlformats.org/officeDocument/2006/relationships/image" Target="../media/image155.jpeg"/><Relationship Id="rId7" Type="http://schemas.openxmlformats.org/officeDocument/2006/relationships/image" Target="../media/image159.jpeg"/><Relationship Id="rId2" Type="http://schemas.openxmlformats.org/officeDocument/2006/relationships/image" Target="../media/image136.jpeg"/><Relationship Id="rId1" Type="http://schemas.openxmlformats.org/officeDocument/2006/relationships/image" Target="../media/image154.jpeg"/><Relationship Id="rId6" Type="http://schemas.openxmlformats.org/officeDocument/2006/relationships/image" Target="../media/image158.jpeg"/><Relationship Id="rId5" Type="http://schemas.openxmlformats.org/officeDocument/2006/relationships/image" Target="../media/image157.jpeg"/><Relationship Id="rId10" Type="http://schemas.openxmlformats.org/officeDocument/2006/relationships/image" Target="../media/image162.jpeg"/><Relationship Id="rId4" Type="http://schemas.openxmlformats.org/officeDocument/2006/relationships/image" Target="../media/image156.jpeg"/><Relationship Id="rId9" Type="http://schemas.openxmlformats.org/officeDocument/2006/relationships/image" Target="../media/image16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6.jpeg"/><Relationship Id="rId2" Type="http://schemas.openxmlformats.org/officeDocument/2006/relationships/image" Target="../media/image163.jpeg"/><Relationship Id="rId1" Type="http://schemas.openxmlformats.org/officeDocument/2006/relationships/image" Target="../media/image64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5.jpeg"/><Relationship Id="rId2" Type="http://schemas.openxmlformats.org/officeDocument/2006/relationships/image" Target="../media/image164.jpeg"/><Relationship Id="rId1" Type="http://schemas.openxmlformats.org/officeDocument/2006/relationships/image" Target="../media/image136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7.jpeg"/><Relationship Id="rId1" Type="http://schemas.openxmlformats.org/officeDocument/2006/relationships/image" Target="../media/image166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3" Type="http://schemas.openxmlformats.org/officeDocument/2006/relationships/image" Target="../media/image170.jpeg"/><Relationship Id="rId7" Type="http://schemas.openxmlformats.org/officeDocument/2006/relationships/image" Target="../media/image174.jpeg"/><Relationship Id="rId2" Type="http://schemas.openxmlformats.org/officeDocument/2006/relationships/image" Target="../media/image169.jpeg"/><Relationship Id="rId1" Type="http://schemas.openxmlformats.org/officeDocument/2006/relationships/image" Target="../media/image168.jpeg"/><Relationship Id="rId6" Type="http://schemas.openxmlformats.org/officeDocument/2006/relationships/image" Target="../media/image173.jpeg"/><Relationship Id="rId5" Type="http://schemas.openxmlformats.org/officeDocument/2006/relationships/image" Target="../media/image172.jpeg"/><Relationship Id="rId4" Type="http://schemas.openxmlformats.org/officeDocument/2006/relationships/image" Target="../media/image171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6.jpeg"/><Relationship Id="rId2" Type="http://schemas.openxmlformats.org/officeDocument/2006/relationships/image" Target="../media/image176.jpeg"/><Relationship Id="rId1" Type="http://schemas.openxmlformats.org/officeDocument/2006/relationships/image" Target="../media/image15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8.jpeg"/><Relationship Id="rId2" Type="http://schemas.openxmlformats.org/officeDocument/2006/relationships/image" Target="../media/image154.jpeg"/><Relationship Id="rId1" Type="http://schemas.openxmlformats.org/officeDocument/2006/relationships/image" Target="../media/image17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13" Type="http://schemas.openxmlformats.org/officeDocument/2006/relationships/image" Target="../media/image38.jpeg"/><Relationship Id="rId18" Type="http://schemas.openxmlformats.org/officeDocument/2006/relationships/image" Target="../media/image43.jpeg"/><Relationship Id="rId26" Type="http://schemas.openxmlformats.org/officeDocument/2006/relationships/image" Target="../media/image51.jpeg"/><Relationship Id="rId3" Type="http://schemas.openxmlformats.org/officeDocument/2006/relationships/image" Target="../media/image28.jpeg"/><Relationship Id="rId21" Type="http://schemas.openxmlformats.org/officeDocument/2006/relationships/image" Target="../media/image46.jpeg"/><Relationship Id="rId7" Type="http://schemas.openxmlformats.org/officeDocument/2006/relationships/image" Target="../media/image32.jpeg"/><Relationship Id="rId12" Type="http://schemas.openxmlformats.org/officeDocument/2006/relationships/image" Target="../media/image37.jpeg"/><Relationship Id="rId17" Type="http://schemas.openxmlformats.org/officeDocument/2006/relationships/image" Target="../media/image42.jpeg"/><Relationship Id="rId25" Type="http://schemas.openxmlformats.org/officeDocument/2006/relationships/image" Target="../media/image50.jpeg"/><Relationship Id="rId2" Type="http://schemas.openxmlformats.org/officeDocument/2006/relationships/image" Target="../media/image27.jpeg"/><Relationship Id="rId16" Type="http://schemas.openxmlformats.org/officeDocument/2006/relationships/image" Target="../media/image41.jpeg"/><Relationship Id="rId20" Type="http://schemas.openxmlformats.org/officeDocument/2006/relationships/image" Target="../media/image45.jpeg"/><Relationship Id="rId1" Type="http://schemas.openxmlformats.org/officeDocument/2006/relationships/image" Target="../media/image26.jpeg"/><Relationship Id="rId6" Type="http://schemas.openxmlformats.org/officeDocument/2006/relationships/image" Target="../media/image31.jpeg"/><Relationship Id="rId11" Type="http://schemas.openxmlformats.org/officeDocument/2006/relationships/image" Target="../media/image36.jpeg"/><Relationship Id="rId24" Type="http://schemas.openxmlformats.org/officeDocument/2006/relationships/image" Target="../media/image49.jpeg"/><Relationship Id="rId5" Type="http://schemas.openxmlformats.org/officeDocument/2006/relationships/image" Target="../media/image30.jpeg"/><Relationship Id="rId15" Type="http://schemas.openxmlformats.org/officeDocument/2006/relationships/image" Target="../media/image40.jpeg"/><Relationship Id="rId23" Type="http://schemas.openxmlformats.org/officeDocument/2006/relationships/image" Target="../media/image48.jpeg"/><Relationship Id="rId10" Type="http://schemas.openxmlformats.org/officeDocument/2006/relationships/image" Target="../media/image35.jpeg"/><Relationship Id="rId19" Type="http://schemas.openxmlformats.org/officeDocument/2006/relationships/image" Target="../media/image44.jpeg"/><Relationship Id="rId4" Type="http://schemas.openxmlformats.org/officeDocument/2006/relationships/image" Target="../media/image29.jpeg"/><Relationship Id="rId9" Type="http://schemas.openxmlformats.org/officeDocument/2006/relationships/image" Target="../media/image34.jpeg"/><Relationship Id="rId14" Type="http://schemas.openxmlformats.org/officeDocument/2006/relationships/image" Target="../media/image39.jpeg"/><Relationship Id="rId22" Type="http://schemas.openxmlformats.org/officeDocument/2006/relationships/image" Target="../media/image47.jpeg"/><Relationship Id="rId27" Type="http://schemas.openxmlformats.org/officeDocument/2006/relationships/image" Target="../media/image5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eg"/><Relationship Id="rId3" Type="http://schemas.openxmlformats.org/officeDocument/2006/relationships/image" Target="../media/image54.jpeg"/><Relationship Id="rId7" Type="http://schemas.openxmlformats.org/officeDocument/2006/relationships/image" Target="../media/image58.jpeg"/><Relationship Id="rId2" Type="http://schemas.openxmlformats.org/officeDocument/2006/relationships/image" Target="../media/image53.jpeg"/><Relationship Id="rId1" Type="http://schemas.openxmlformats.org/officeDocument/2006/relationships/image" Target="../media/image27.jpeg"/><Relationship Id="rId6" Type="http://schemas.openxmlformats.org/officeDocument/2006/relationships/image" Target="../media/image57.jpeg"/><Relationship Id="rId5" Type="http://schemas.openxmlformats.org/officeDocument/2006/relationships/image" Target="../media/image56.jpeg"/><Relationship Id="rId4" Type="http://schemas.openxmlformats.org/officeDocument/2006/relationships/image" Target="../media/image55.jpeg"/><Relationship Id="rId9" Type="http://schemas.openxmlformats.org/officeDocument/2006/relationships/image" Target="../media/image6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jpeg"/><Relationship Id="rId13" Type="http://schemas.openxmlformats.org/officeDocument/2006/relationships/image" Target="../media/image73.jpeg"/><Relationship Id="rId18" Type="http://schemas.openxmlformats.org/officeDocument/2006/relationships/image" Target="../media/image78.gif"/><Relationship Id="rId3" Type="http://schemas.openxmlformats.org/officeDocument/2006/relationships/image" Target="../media/image63.jpeg"/><Relationship Id="rId21" Type="http://schemas.openxmlformats.org/officeDocument/2006/relationships/image" Target="../media/image81.jpeg"/><Relationship Id="rId7" Type="http://schemas.openxmlformats.org/officeDocument/2006/relationships/image" Target="../media/image67.jpeg"/><Relationship Id="rId12" Type="http://schemas.openxmlformats.org/officeDocument/2006/relationships/image" Target="../media/image72.jpeg"/><Relationship Id="rId17" Type="http://schemas.openxmlformats.org/officeDocument/2006/relationships/image" Target="../media/image77.gif"/><Relationship Id="rId2" Type="http://schemas.openxmlformats.org/officeDocument/2006/relationships/image" Target="../media/image62.jpeg"/><Relationship Id="rId16" Type="http://schemas.openxmlformats.org/officeDocument/2006/relationships/image" Target="../media/image76.gif"/><Relationship Id="rId20" Type="http://schemas.openxmlformats.org/officeDocument/2006/relationships/image" Target="../media/image80.jpeg"/><Relationship Id="rId1" Type="http://schemas.openxmlformats.org/officeDocument/2006/relationships/image" Target="../media/image61.jpeg"/><Relationship Id="rId6" Type="http://schemas.openxmlformats.org/officeDocument/2006/relationships/image" Target="../media/image66.jpeg"/><Relationship Id="rId11" Type="http://schemas.openxmlformats.org/officeDocument/2006/relationships/image" Target="../media/image71.png"/><Relationship Id="rId5" Type="http://schemas.openxmlformats.org/officeDocument/2006/relationships/image" Target="../media/image65.jpeg"/><Relationship Id="rId15" Type="http://schemas.openxmlformats.org/officeDocument/2006/relationships/image" Target="../media/image75.jpeg"/><Relationship Id="rId10" Type="http://schemas.openxmlformats.org/officeDocument/2006/relationships/image" Target="../media/image70.jpeg"/><Relationship Id="rId19" Type="http://schemas.openxmlformats.org/officeDocument/2006/relationships/image" Target="../media/image79.gif"/><Relationship Id="rId4" Type="http://schemas.openxmlformats.org/officeDocument/2006/relationships/image" Target="../media/image64.jpeg"/><Relationship Id="rId9" Type="http://schemas.openxmlformats.org/officeDocument/2006/relationships/image" Target="../media/image69.jpeg"/><Relationship Id="rId14" Type="http://schemas.openxmlformats.org/officeDocument/2006/relationships/image" Target="../media/image7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0.jpeg"/><Relationship Id="rId2" Type="http://schemas.openxmlformats.org/officeDocument/2006/relationships/image" Target="../media/image119.jpeg"/><Relationship Id="rId1" Type="http://schemas.openxmlformats.org/officeDocument/2006/relationships/image" Target="../media/image118.jpeg"/><Relationship Id="rId5" Type="http://schemas.openxmlformats.org/officeDocument/2006/relationships/image" Target="../media/image122.jpeg"/><Relationship Id="rId4" Type="http://schemas.openxmlformats.org/officeDocument/2006/relationships/image" Target="../media/image12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0.jpeg"/><Relationship Id="rId13" Type="http://schemas.openxmlformats.org/officeDocument/2006/relationships/image" Target="../media/image135.jpeg"/><Relationship Id="rId3" Type="http://schemas.openxmlformats.org/officeDocument/2006/relationships/image" Target="../media/image125.jpeg"/><Relationship Id="rId7" Type="http://schemas.openxmlformats.org/officeDocument/2006/relationships/image" Target="../media/image129.jpeg"/><Relationship Id="rId12" Type="http://schemas.openxmlformats.org/officeDocument/2006/relationships/image" Target="../media/image134.jpeg"/><Relationship Id="rId2" Type="http://schemas.openxmlformats.org/officeDocument/2006/relationships/image" Target="../media/image124.jpeg"/><Relationship Id="rId1" Type="http://schemas.openxmlformats.org/officeDocument/2006/relationships/image" Target="../media/image123.jpeg"/><Relationship Id="rId6" Type="http://schemas.openxmlformats.org/officeDocument/2006/relationships/image" Target="../media/image128.jpeg"/><Relationship Id="rId11" Type="http://schemas.openxmlformats.org/officeDocument/2006/relationships/image" Target="../media/image133.jpeg"/><Relationship Id="rId5" Type="http://schemas.openxmlformats.org/officeDocument/2006/relationships/image" Target="../media/image127.jpeg"/><Relationship Id="rId10" Type="http://schemas.openxmlformats.org/officeDocument/2006/relationships/image" Target="../media/image132.jpeg"/><Relationship Id="rId4" Type="http://schemas.openxmlformats.org/officeDocument/2006/relationships/image" Target="../media/image126.jpeg"/><Relationship Id="rId9" Type="http://schemas.openxmlformats.org/officeDocument/2006/relationships/image" Target="../media/image13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2.jpeg"/><Relationship Id="rId3" Type="http://schemas.openxmlformats.org/officeDocument/2006/relationships/image" Target="../media/image137.jpeg"/><Relationship Id="rId7" Type="http://schemas.openxmlformats.org/officeDocument/2006/relationships/image" Target="../media/image141.jpeg"/><Relationship Id="rId2" Type="http://schemas.openxmlformats.org/officeDocument/2006/relationships/image" Target="../media/image136.jpeg"/><Relationship Id="rId1" Type="http://schemas.openxmlformats.org/officeDocument/2006/relationships/image" Target="../media/image64.jpeg"/><Relationship Id="rId6" Type="http://schemas.openxmlformats.org/officeDocument/2006/relationships/image" Target="../media/image140.jpeg"/><Relationship Id="rId5" Type="http://schemas.openxmlformats.org/officeDocument/2006/relationships/image" Target="../media/image139.jpeg"/><Relationship Id="rId10" Type="http://schemas.openxmlformats.org/officeDocument/2006/relationships/image" Target="../media/image144.jpeg"/><Relationship Id="rId4" Type="http://schemas.openxmlformats.org/officeDocument/2006/relationships/image" Target="../media/image138.jpeg"/><Relationship Id="rId9" Type="http://schemas.openxmlformats.org/officeDocument/2006/relationships/image" Target="../media/image143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0.jpeg"/><Relationship Id="rId3" Type="http://schemas.openxmlformats.org/officeDocument/2006/relationships/image" Target="../media/image145.jpeg"/><Relationship Id="rId7" Type="http://schemas.openxmlformats.org/officeDocument/2006/relationships/image" Target="../media/image149.jpeg"/><Relationship Id="rId2" Type="http://schemas.openxmlformats.org/officeDocument/2006/relationships/image" Target="../media/image136.jpeg"/><Relationship Id="rId1" Type="http://schemas.openxmlformats.org/officeDocument/2006/relationships/image" Target="../media/image64.jpeg"/><Relationship Id="rId6" Type="http://schemas.openxmlformats.org/officeDocument/2006/relationships/image" Target="../media/image148.jpeg"/><Relationship Id="rId5" Type="http://schemas.openxmlformats.org/officeDocument/2006/relationships/image" Target="../media/image147.jpeg"/><Relationship Id="rId4" Type="http://schemas.openxmlformats.org/officeDocument/2006/relationships/image" Target="../media/image14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3.jpeg"/><Relationship Id="rId2" Type="http://schemas.openxmlformats.org/officeDocument/2006/relationships/image" Target="../media/image152.jpeg"/><Relationship Id="rId1" Type="http://schemas.openxmlformats.org/officeDocument/2006/relationships/image" Target="../media/image151.jpe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89.jpeg"/><Relationship Id="rId13" Type="http://schemas.openxmlformats.org/officeDocument/2006/relationships/image" Target="../media/image94.jpeg"/><Relationship Id="rId18" Type="http://schemas.openxmlformats.org/officeDocument/2006/relationships/image" Target="../media/image99.jpeg"/><Relationship Id="rId26" Type="http://schemas.openxmlformats.org/officeDocument/2006/relationships/image" Target="../media/image107.jpeg"/><Relationship Id="rId3" Type="http://schemas.openxmlformats.org/officeDocument/2006/relationships/image" Target="../media/image84.jpeg"/><Relationship Id="rId21" Type="http://schemas.openxmlformats.org/officeDocument/2006/relationships/image" Target="../media/image102.jpeg"/><Relationship Id="rId34" Type="http://schemas.openxmlformats.org/officeDocument/2006/relationships/image" Target="../media/image115.jpeg"/><Relationship Id="rId7" Type="http://schemas.openxmlformats.org/officeDocument/2006/relationships/image" Target="../media/image88.jpeg"/><Relationship Id="rId12" Type="http://schemas.openxmlformats.org/officeDocument/2006/relationships/image" Target="../media/image93.jpeg"/><Relationship Id="rId17" Type="http://schemas.openxmlformats.org/officeDocument/2006/relationships/image" Target="../media/image98.jpeg"/><Relationship Id="rId25" Type="http://schemas.openxmlformats.org/officeDocument/2006/relationships/image" Target="../media/image106.jpeg"/><Relationship Id="rId33" Type="http://schemas.openxmlformats.org/officeDocument/2006/relationships/image" Target="../media/image114.jpeg"/><Relationship Id="rId2" Type="http://schemas.openxmlformats.org/officeDocument/2006/relationships/image" Target="../media/image83.jpeg"/><Relationship Id="rId16" Type="http://schemas.openxmlformats.org/officeDocument/2006/relationships/image" Target="../media/image97.jpeg"/><Relationship Id="rId20" Type="http://schemas.openxmlformats.org/officeDocument/2006/relationships/image" Target="../media/image101.jpeg"/><Relationship Id="rId29" Type="http://schemas.openxmlformats.org/officeDocument/2006/relationships/image" Target="../media/image110.jpeg"/><Relationship Id="rId1" Type="http://schemas.openxmlformats.org/officeDocument/2006/relationships/image" Target="../media/image82.jpeg"/><Relationship Id="rId6" Type="http://schemas.openxmlformats.org/officeDocument/2006/relationships/image" Target="../media/image87.jpeg"/><Relationship Id="rId11" Type="http://schemas.openxmlformats.org/officeDocument/2006/relationships/image" Target="../media/image92.jpeg"/><Relationship Id="rId24" Type="http://schemas.openxmlformats.org/officeDocument/2006/relationships/image" Target="../media/image105.jpeg"/><Relationship Id="rId32" Type="http://schemas.openxmlformats.org/officeDocument/2006/relationships/image" Target="../media/image113.jpeg"/><Relationship Id="rId5" Type="http://schemas.openxmlformats.org/officeDocument/2006/relationships/image" Target="../media/image86.jpeg"/><Relationship Id="rId15" Type="http://schemas.openxmlformats.org/officeDocument/2006/relationships/image" Target="../media/image96.jpeg"/><Relationship Id="rId23" Type="http://schemas.openxmlformats.org/officeDocument/2006/relationships/image" Target="../media/image104.jpeg"/><Relationship Id="rId28" Type="http://schemas.openxmlformats.org/officeDocument/2006/relationships/image" Target="../media/image109.jpeg"/><Relationship Id="rId36" Type="http://schemas.openxmlformats.org/officeDocument/2006/relationships/image" Target="../media/image117.jpeg"/><Relationship Id="rId10" Type="http://schemas.openxmlformats.org/officeDocument/2006/relationships/image" Target="../media/image91.jpeg"/><Relationship Id="rId19" Type="http://schemas.openxmlformats.org/officeDocument/2006/relationships/image" Target="../media/image100.jpeg"/><Relationship Id="rId31" Type="http://schemas.openxmlformats.org/officeDocument/2006/relationships/image" Target="../media/image112.jpeg"/><Relationship Id="rId4" Type="http://schemas.openxmlformats.org/officeDocument/2006/relationships/image" Target="../media/image85.jpeg"/><Relationship Id="rId9" Type="http://schemas.openxmlformats.org/officeDocument/2006/relationships/image" Target="../media/image90.jpeg"/><Relationship Id="rId14" Type="http://schemas.openxmlformats.org/officeDocument/2006/relationships/image" Target="../media/image95.jpeg"/><Relationship Id="rId22" Type="http://schemas.openxmlformats.org/officeDocument/2006/relationships/image" Target="../media/image103.jpeg"/><Relationship Id="rId27" Type="http://schemas.openxmlformats.org/officeDocument/2006/relationships/image" Target="../media/image108.jpeg"/><Relationship Id="rId30" Type="http://schemas.openxmlformats.org/officeDocument/2006/relationships/image" Target="../media/image111.jpeg"/><Relationship Id="rId35" Type="http://schemas.openxmlformats.org/officeDocument/2006/relationships/image" Target="../media/image1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527539</xdr:colOff>
      <xdr:row>0</xdr:row>
      <xdr:rowOff>73270</xdr:rowOff>
    </xdr:from>
    <xdr:to>
      <xdr:col>10</xdr:col>
      <xdr:colOff>750532</xdr:colOff>
      <xdr:row>3</xdr:row>
      <xdr:rowOff>111370</xdr:rowOff>
    </xdr:to>
    <xdr:pic>
      <xdr:nvPicPr>
        <xdr:cNvPr id="48" name="Рисунок 47" descr="Без-имени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77154" y="73270"/>
          <a:ext cx="4472609" cy="609600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109905</xdr:colOff>
      <xdr:row>8</xdr:row>
      <xdr:rowOff>29309</xdr:rowOff>
    </xdr:from>
    <xdr:to>
      <xdr:col>1</xdr:col>
      <xdr:colOff>737280</xdr:colOff>
      <xdr:row>8</xdr:row>
      <xdr:rowOff>577361</xdr:rowOff>
    </xdr:to>
    <xdr:pic>
      <xdr:nvPicPr>
        <xdr:cNvPr id="29" name="Рисунок 28" descr="19004B-D7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08482" y="1582617"/>
          <a:ext cx="627375" cy="548052"/>
        </a:xfrm>
        <a:prstGeom prst="rect">
          <a:avLst/>
        </a:prstGeom>
      </xdr:spPr>
    </xdr:pic>
    <xdr:clientData/>
  </xdr:twoCellAnchor>
  <xdr:twoCellAnchor editAs="oneCell">
    <xdr:from>
      <xdr:col>2</xdr:col>
      <xdr:colOff>73270</xdr:colOff>
      <xdr:row>8</xdr:row>
      <xdr:rowOff>36733</xdr:rowOff>
    </xdr:from>
    <xdr:to>
      <xdr:col>2</xdr:col>
      <xdr:colOff>783982</xdr:colOff>
      <xdr:row>8</xdr:row>
      <xdr:rowOff>579560</xdr:rowOff>
    </xdr:to>
    <xdr:pic>
      <xdr:nvPicPr>
        <xdr:cNvPr id="30" name="Рисунок 29" descr="19007A-D7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21770" y="1590041"/>
          <a:ext cx="710712" cy="542827"/>
        </a:xfrm>
        <a:prstGeom prst="rect">
          <a:avLst/>
        </a:prstGeom>
      </xdr:spPr>
    </xdr:pic>
    <xdr:clientData/>
  </xdr:twoCellAnchor>
  <xdr:twoCellAnchor editAs="oneCell">
    <xdr:from>
      <xdr:col>3</xdr:col>
      <xdr:colOff>183175</xdr:colOff>
      <xdr:row>8</xdr:row>
      <xdr:rowOff>36635</xdr:rowOff>
    </xdr:from>
    <xdr:to>
      <xdr:col>3</xdr:col>
      <xdr:colOff>587794</xdr:colOff>
      <xdr:row>9</xdr:row>
      <xdr:rowOff>312</xdr:rowOff>
    </xdr:to>
    <xdr:pic>
      <xdr:nvPicPr>
        <xdr:cNvPr id="31" name="Рисунок 30" descr="19005B-D7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81598" y="1589943"/>
          <a:ext cx="404619" cy="593792"/>
        </a:xfrm>
        <a:prstGeom prst="rect">
          <a:avLst/>
        </a:prstGeom>
      </xdr:spPr>
    </xdr:pic>
    <xdr:clientData/>
  </xdr:twoCellAnchor>
  <xdr:twoCellAnchor editAs="oneCell">
    <xdr:from>
      <xdr:col>6</xdr:col>
      <xdr:colOff>153866</xdr:colOff>
      <xdr:row>8</xdr:row>
      <xdr:rowOff>16120</xdr:rowOff>
    </xdr:from>
    <xdr:to>
      <xdr:col>6</xdr:col>
      <xdr:colOff>740019</xdr:colOff>
      <xdr:row>8</xdr:row>
      <xdr:rowOff>620590</xdr:rowOff>
    </xdr:to>
    <xdr:pic>
      <xdr:nvPicPr>
        <xdr:cNvPr id="32" name="Рисунок 31" descr="15101-D9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502520" y="2822332"/>
          <a:ext cx="586153" cy="604470"/>
        </a:xfrm>
        <a:prstGeom prst="rect">
          <a:avLst/>
        </a:prstGeom>
      </xdr:spPr>
    </xdr:pic>
    <xdr:clientData/>
  </xdr:twoCellAnchor>
  <xdr:twoCellAnchor editAs="oneCell">
    <xdr:from>
      <xdr:col>7</xdr:col>
      <xdr:colOff>58616</xdr:colOff>
      <xdr:row>8</xdr:row>
      <xdr:rowOff>51290</xdr:rowOff>
    </xdr:from>
    <xdr:to>
      <xdr:col>7</xdr:col>
      <xdr:colOff>792137</xdr:colOff>
      <xdr:row>8</xdr:row>
      <xdr:rowOff>606670</xdr:rowOff>
    </xdr:to>
    <xdr:pic>
      <xdr:nvPicPr>
        <xdr:cNvPr id="46" name="Рисунок 45" descr="15104-D9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57193" y="2857502"/>
          <a:ext cx="733521" cy="555380"/>
        </a:xfrm>
        <a:prstGeom prst="rect">
          <a:avLst/>
        </a:prstGeom>
      </xdr:spPr>
    </xdr:pic>
    <xdr:clientData/>
  </xdr:twoCellAnchor>
  <xdr:twoCellAnchor editAs="oneCell">
    <xdr:from>
      <xdr:col>8</xdr:col>
      <xdr:colOff>65942</xdr:colOff>
      <xdr:row>8</xdr:row>
      <xdr:rowOff>37447</xdr:rowOff>
    </xdr:from>
    <xdr:to>
      <xdr:col>8</xdr:col>
      <xdr:colOff>762001</xdr:colOff>
      <xdr:row>8</xdr:row>
      <xdr:rowOff>591006</xdr:rowOff>
    </xdr:to>
    <xdr:pic>
      <xdr:nvPicPr>
        <xdr:cNvPr id="47" name="Рисунок 46" descr="15107A-D9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114442" y="2843659"/>
          <a:ext cx="696059" cy="553559"/>
        </a:xfrm>
        <a:prstGeom prst="rect">
          <a:avLst/>
        </a:prstGeom>
      </xdr:spPr>
    </xdr:pic>
    <xdr:clientData/>
  </xdr:twoCellAnchor>
  <xdr:twoCellAnchor editAs="oneCell">
    <xdr:from>
      <xdr:col>3</xdr:col>
      <xdr:colOff>36635</xdr:colOff>
      <xdr:row>13</xdr:row>
      <xdr:rowOff>56786</xdr:rowOff>
    </xdr:from>
    <xdr:to>
      <xdr:col>3</xdr:col>
      <xdr:colOff>813289</xdr:colOff>
      <xdr:row>13</xdr:row>
      <xdr:rowOff>566464</xdr:rowOff>
    </xdr:to>
    <xdr:pic>
      <xdr:nvPicPr>
        <xdr:cNvPr id="49" name="Рисунок 48" descr="14707a-D115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085135" y="4115901"/>
          <a:ext cx="776654" cy="509678"/>
        </a:xfrm>
        <a:prstGeom prst="rect">
          <a:avLst/>
        </a:prstGeom>
      </xdr:spPr>
    </xdr:pic>
    <xdr:clientData/>
  </xdr:twoCellAnchor>
  <xdr:twoCellAnchor editAs="oneCell">
    <xdr:from>
      <xdr:col>1</xdr:col>
      <xdr:colOff>168519</xdr:colOff>
      <xdr:row>13</xdr:row>
      <xdr:rowOff>14654</xdr:rowOff>
    </xdr:from>
    <xdr:to>
      <xdr:col>1</xdr:col>
      <xdr:colOff>688410</xdr:colOff>
      <xdr:row>13</xdr:row>
      <xdr:rowOff>612529</xdr:rowOff>
    </xdr:to>
    <xdr:pic>
      <xdr:nvPicPr>
        <xdr:cNvPr id="50" name="Рисунок 49" descr="14701-D115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517173" y="4073769"/>
          <a:ext cx="519891" cy="597875"/>
        </a:xfrm>
        <a:prstGeom prst="rect">
          <a:avLst/>
        </a:prstGeom>
      </xdr:spPr>
    </xdr:pic>
    <xdr:clientData/>
  </xdr:twoCellAnchor>
  <xdr:twoCellAnchor editAs="oneCell">
    <xdr:from>
      <xdr:col>2</xdr:col>
      <xdr:colOff>36636</xdr:colOff>
      <xdr:row>13</xdr:row>
      <xdr:rowOff>95251</xdr:rowOff>
    </xdr:from>
    <xdr:to>
      <xdr:col>2</xdr:col>
      <xdr:colOff>823400</xdr:colOff>
      <xdr:row>13</xdr:row>
      <xdr:rowOff>527539</xdr:rowOff>
    </xdr:to>
    <xdr:pic>
      <xdr:nvPicPr>
        <xdr:cNvPr id="54" name="Рисунок 53" descr="14704-D11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235213" y="4154366"/>
          <a:ext cx="786764" cy="432288"/>
        </a:xfrm>
        <a:prstGeom prst="rect">
          <a:avLst/>
        </a:prstGeom>
      </xdr:spPr>
    </xdr:pic>
    <xdr:clientData/>
  </xdr:twoCellAnchor>
  <xdr:twoCellAnchor editAs="oneCell">
    <xdr:from>
      <xdr:col>11</xdr:col>
      <xdr:colOff>109904</xdr:colOff>
      <xdr:row>8</xdr:row>
      <xdr:rowOff>36634</xdr:rowOff>
    </xdr:from>
    <xdr:to>
      <xdr:col>11</xdr:col>
      <xdr:colOff>703958</xdr:colOff>
      <xdr:row>8</xdr:row>
      <xdr:rowOff>605936</xdr:rowOff>
    </xdr:to>
    <xdr:pic>
      <xdr:nvPicPr>
        <xdr:cNvPr id="19" name="Рисунок 18" descr="H04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09442" y="2842846"/>
          <a:ext cx="594054" cy="569302"/>
        </a:xfrm>
        <a:prstGeom prst="rect">
          <a:avLst/>
        </a:prstGeom>
      </xdr:spPr>
    </xdr:pic>
    <xdr:clientData/>
  </xdr:twoCellAnchor>
  <xdr:twoCellAnchor editAs="oneCell">
    <xdr:from>
      <xdr:col>8</xdr:col>
      <xdr:colOff>205154</xdr:colOff>
      <xdr:row>13</xdr:row>
      <xdr:rowOff>21980</xdr:rowOff>
    </xdr:from>
    <xdr:to>
      <xdr:col>8</xdr:col>
      <xdr:colOff>655396</xdr:colOff>
      <xdr:row>13</xdr:row>
      <xdr:rowOff>613262</xdr:rowOff>
    </xdr:to>
    <xdr:pic>
      <xdr:nvPicPr>
        <xdr:cNvPr id="25" name="Рисунок 24" descr="19506W-D12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54923" y="4271595"/>
          <a:ext cx="450242" cy="591282"/>
        </a:xfrm>
        <a:prstGeom prst="rect">
          <a:avLst/>
        </a:prstGeom>
      </xdr:spPr>
    </xdr:pic>
    <xdr:clientData/>
  </xdr:twoCellAnchor>
  <xdr:twoCellAnchor editAs="oneCell">
    <xdr:from>
      <xdr:col>7</xdr:col>
      <xdr:colOff>142672</xdr:colOff>
      <xdr:row>13</xdr:row>
      <xdr:rowOff>29308</xdr:rowOff>
    </xdr:from>
    <xdr:to>
      <xdr:col>7</xdr:col>
      <xdr:colOff>674077</xdr:colOff>
      <xdr:row>13</xdr:row>
      <xdr:rowOff>599462</xdr:rowOff>
    </xdr:to>
    <xdr:pic>
      <xdr:nvPicPr>
        <xdr:cNvPr id="26" name="Рисунок 25" descr="15105-D9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842518" y="4278923"/>
          <a:ext cx="531405" cy="570154"/>
        </a:xfrm>
        <a:prstGeom prst="rect">
          <a:avLst/>
        </a:prstGeom>
      </xdr:spPr>
    </xdr:pic>
    <xdr:clientData/>
  </xdr:twoCellAnchor>
  <xdr:twoCellAnchor editAs="oneCell">
    <xdr:from>
      <xdr:col>9</xdr:col>
      <xdr:colOff>54510</xdr:colOff>
      <xdr:row>13</xdr:row>
      <xdr:rowOff>73270</xdr:rowOff>
    </xdr:from>
    <xdr:to>
      <xdr:col>9</xdr:col>
      <xdr:colOff>791308</xdr:colOff>
      <xdr:row>13</xdr:row>
      <xdr:rowOff>514188</xdr:rowOff>
    </xdr:to>
    <xdr:pic>
      <xdr:nvPicPr>
        <xdr:cNvPr id="27" name="Рисунок 26" descr="16304W-D12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54202" y="4322885"/>
          <a:ext cx="736798" cy="440918"/>
        </a:xfrm>
        <a:prstGeom prst="rect">
          <a:avLst/>
        </a:prstGeom>
      </xdr:spPr>
    </xdr:pic>
    <xdr:clientData/>
  </xdr:twoCellAnchor>
  <xdr:twoCellAnchor editAs="oneCell">
    <xdr:from>
      <xdr:col>10</xdr:col>
      <xdr:colOff>76327</xdr:colOff>
      <xdr:row>13</xdr:row>
      <xdr:rowOff>65512</xdr:rowOff>
    </xdr:from>
    <xdr:to>
      <xdr:col>10</xdr:col>
      <xdr:colOff>776655</xdr:colOff>
      <xdr:row>13</xdr:row>
      <xdr:rowOff>570160</xdr:rowOff>
    </xdr:to>
    <xdr:pic>
      <xdr:nvPicPr>
        <xdr:cNvPr id="28" name="Рисунок 27" descr="16307AW-D12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325942" y="4315127"/>
          <a:ext cx="700328" cy="504648"/>
        </a:xfrm>
        <a:prstGeom prst="rect">
          <a:avLst/>
        </a:prstGeom>
      </xdr:spPr>
    </xdr:pic>
    <xdr:clientData/>
  </xdr:twoCellAnchor>
  <xdr:twoCellAnchor editAs="oneCell">
    <xdr:from>
      <xdr:col>11</xdr:col>
      <xdr:colOff>263771</xdr:colOff>
      <xdr:row>13</xdr:row>
      <xdr:rowOff>32839</xdr:rowOff>
    </xdr:from>
    <xdr:to>
      <xdr:col>11</xdr:col>
      <xdr:colOff>666751</xdr:colOff>
      <xdr:row>13</xdr:row>
      <xdr:rowOff>615461</xdr:rowOff>
    </xdr:to>
    <xdr:pic>
      <xdr:nvPicPr>
        <xdr:cNvPr id="38" name="Рисунок 37" descr="14605W-D12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363309" y="4282454"/>
          <a:ext cx="402980" cy="582622"/>
        </a:xfrm>
        <a:prstGeom prst="rect">
          <a:avLst/>
        </a:prstGeom>
      </xdr:spPr>
    </xdr:pic>
    <xdr:clientData/>
  </xdr:twoCellAnchor>
  <xdr:twoCellAnchor editAs="oneCell">
    <xdr:from>
      <xdr:col>2</xdr:col>
      <xdr:colOff>24205</xdr:colOff>
      <xdr:row>18</xdr:row>
      <xdr:rowOff>54633</xdr:rowOff>
    </xdr:from>
    <xdr:to>
      <xdr:col>2</xdr:col>
      <xdr:colOff>823195</xdr:colOff>
      <xdr:row>18</xdr:row>
      <xdr:rowOff>568821</xdr:rowOff>
    </xdr:to>
    <xdr:pic>
      <xdr:nvPicPr>
        <xdr:cNvPr id="39" name="Рисунок 38" descr="3086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719655" y="2007258"/>
          <a:ext cx="798990" cy="514188"/>
        </a:xfrm>
        <a:prstGeom prst="rect">
          <a:avLst/>
        </a:prstGeom>
      </xdr:spPr>
    </xdr:pic>
    <xdr:clientData/>
  </xdr:twoCellAnchor>
  <xdr:twoCellAnchor editAs="oneCell">
    <xdr:from>
      <xdr:col>1</xdr:col>
      <xdr:colOff>74860</xdr:colOff>
      <xdr:row>18</xdr:row>
      <xdr:rowOff>59953</xdr:rowOff>
    </xdr:from>
    <xdr:to>
      <xdr:col>1</xdr:col>
      <xdr:colOff>769327</xdr:colOff>
      <xdr:row>18</xdr:row>
      <xdr:rowOff>595486</xdr:rowOff>
    </xdr:to>
    <xdr:pic>
      <xdr:nvPicPr>
        <xdr:cNvPr id="40" name="Рисунок 39" descr="1086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22585" y="2012578"/>
          <a:ext cx="694467" cy="535533"/>
        </a:xfrm>
        <a:prstGeom prst="rect">
          <a:avLst/>
        </a:prstGeom>
      </xdr:spPr>
    </xdr:pic>
    <xdr:clientData/>
  </xdr:twoCellAnchor>
  <xdr:twoCellAnchor editAs="oneCell">
    <xdr:from>
      <xdr:col>3</xdr:col>
      <xdr:colOff>104171</xdr:colOff>
      <xdr:row>18</xdr:row>
      <xdr:rowOff>31467</xdr:rowOff>
    </xdr:from>
    <xdr:to>
      <xdr:col>3</xdr:col>
      <xdr:colOff>647510</xdr:colOff>
      <xdr:row>18</xdr:row>
      <xdr:rowOff>625654</xdr:rowOff>
    </xdr:to>
    <xdr:pic>
      <xdr:nvPicPr>
        <xdr:cNvPr id="41" name="Рисунок 40" descr="2186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647346" y="1984092"/>
          <a:ext cx="543339" cy="594187"/>
        </a:xfrm>
        <a:prstGeom prst="rect">
          <a:avLst/>
        </a:prstGeom>
      </xdr:spPr>
    </xdr:pic>
    <xdr:clientData/>
  </xdr:twoCellAnchor>
  <xdr:twoCellAnchor editAs="oneCell">
    <xdr:from>
      <xdr:col>7</xdr:col>
      <xdr:colOff>7328</xdr:colOff>
      <xdr:row>18</xdr:row>
      <xdr:rowOff>80595</xdr:rowOff>
    </xdr:from>
    <xdr:to>
      <xdr:col>7</xdr:col>
      <xdr:colOff>835645</xdr:colOff>
      <xdr:row>18</xdr:row>
      <xdr:rowOff>569302</xdr:rowOff>
    </xdr:to>
    <xdr:pic>
      <xdr:nvPicPr>
        <xdr:cNvPr id="42" name="Рисунок 41" descr="6006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941403" y="2033220"/>
          <a:ext cx="828317" cy="488707"/>
        </a:xfrm>
        <a:prstGeom prst="rect">
          <a:avLst/>
        </a:prstGeom>
      </xdr:spPr>
    </xdr:pic>
    <xdr:clientData/>
  </xdr:twoCellAnchor>
  <xdr:twoCellAnchor editAs="oneCell">
    <xdr:from>
      <xdr:col>8</xdr:col>
      <xdr:colOff>14654</xdr:colOff>
      <xdr:row>18</xdr:row>
      <xdr:rowOff>77959</xdr:rowOff>
    </xdr:from>
    <xdr:to>
      <xdr:col>8</xdr:col>
      <xdr:colOff>826328</xdr:colOff>
      <xdr:row>18</xdr:row>
      <xdr:rowOff>556847</xdr:rowOff>
    </xdr:to>
    <xdr:pic>
      <xdr:nvPicPr>
        <xdr:cNvPr id="43" name="Рисунок 42" descr="20060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796454" y="2030584"/>
          <a:ext cx="811674" cy="478888"/>
        </a:xfrm>
        <a:prstGeom prst="rect">
          <a:avLst/>
        </a:prstGeom>
      </xdr:spPr>
    </xdr:pic>
    <xdr:clientData/>
  </xdr:twoCellAnchor>
  <xdr:twoCellAnchor editAs="oneCell">
    <xdr:from>
      <xdr:col>6</xdr:col>
      <xdr:colOff>175847</xdr:colOff>
      <xdr:row>18</xdr:row>
      <xdr:rowOff>18839</xdr:rowOff>
    </xdr:from>
    <xdr:to>
      <xdr:col>6</xdr:col>
      <xdr:colOff>593481</xdr:colOff>
      <xdr:row>18</xdr:row>
      <xdr:rowOff>615459</xdr:rowOff>
    </xdr:to>
    <xdr:pic>
      <xdr:nvPicPr>
        <xdr:cNvPr id="44" name="Рисунок 43" descr="1006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262197" y="1971464"/>
          <a:ext cx="417634" cy="596620"/>
        </a:xfrm>
        <a:prstGeom prst="rect">
          <a:avLst/>
        </a:prstGeom>
      </xdr:spPr>
    </xdr:pic>
    <xdr:clientData/>
  </xdr:twoCellAnchor>
  <xdr:twoCellAnchor editAs="oneCell">
    <xdr:from>
      <xdr:col>11</xdr:col>
      <xdr:colOff>21981</xdr:colOff>
      <xdr:row>18</xdr:row>
      <xdr:rowOff>124557</xdr:rowOff>
    </xdr:from>
    <xdr:to>
      <xdr:col>11</xdr:col>
      <xdr:colOff>803289</xdr:colOff>
      <xdr:row>18</xdr:row>
      <xdr:rowOff>546463</xdr:rowOff>
    </xdr:to>
    <xdr:pic>
      <xdr:nvPicPr>
        <xdr:cNvPr id="45" name="Рисунок 44" descr="3001-к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108331" y="3705957"/>
          <a:ext cx="781308" cy="421906"/>
        </a:xfrm>
        <a:prstGeom prst="rect">
          <a:avLst/>
        </a:prstGeom>
      </xdr:spPr>
    </xdr:pic>
    <xdr:clientData/>
  </xdr:twoCellAnchor>
  <xdr:twoCellAnchor editAs="oneCell">
    <xdr:from>
      <xdr:col>1</xdr:col>
      <xdr:colOff>146539</xdr:colOff>
      <xdr:row>23</xdr:row>
      <xdr:rowOff>7327</xdr:rowOff>
    </xdr:from>
    <xdr:to>
      <xdr:col>1</xdr:col>
      <xdr:colOff>712177</xdr:colOff>
      <xdr:row>25</xdr:row>
      <xdr:rowOff>197679</xdr:rowOff>
    </xdr:to>
    <xdr:pic>
      <xdr:nvPicPr>
        <xdr:cNvPr id="58" name="Рисунок 57" descr="1004-K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96462" y="5751635"/>
          <a:ext cx="565638" cy="571352"/>
        </a:xfrm>
        <a:prstGeom prst="rect">
          <a:avLst/>
        </a:prstGeom>
      </xdr:spPr>
    </xdr:pic>
    <xdr:clientData/>
  </xdr:twoCellAnchor>
  <xdr:twoCellAnchor editAs="oneCell">
    <xdr:from>
      <xdr:col>2</xdr:col>
      <xdr:colOff>14654</xdr:colOff>
      <xdr:row>23</xdr:row>
      <xdr:rowOff>14654</xdr:rowOff>
    </xdr:from>
    <xdr:to>
      <xdr:col>2</xdr:col>
      <xdr:colOff>806347</xdr:colOff>
      <xdr:row>25</xdr:row>
      <xdr:rowOff>195756</xdr:rowOff>
    </xdr:to>
    <xdr:pic>
      <xdr:nvPicPr>
        <xdr:cNvPr id="59" name="Рисунок 58" descr="3204-k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714500" y="5758962"/>
          <a:ext cx="791693" cy="5621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112059</xdr:colOff>
      <xdr:row>0</xdr:row>
      <xdr:rowOff>78439</xdr:rowOff>
    </xdr:from>
    <xdr:to>
      <xdr:col>4</xdr:col>
      <xdr:colOff>622268</xdr:colOff>
      <xdr:row>5</xdr:row>
      <xdr:rowOff>120128</xdr:rowOff>
    </xdr:to>
    <xdr:pic>
      <xdr:nvPicPr>
        <xdr:cNvPr id="2" name="Рисунок 1" descr="Без-имени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60084" y="78439"/>
          <a:ext cx="4872659" cy="851314"/>
        </a:xfrm>
        <a:prstGeom prst="rect">
          <a:avLst/>
        </a:prstGeom>
        <a:effectLst/>
      </xdr:spPr>
    </xdr:pic>
    <xdr:clientData/>
  </xdr:twoCellAnchor>
  <xdr:twoCellAnchor editAs="oneCell">
    <xdr:from>
      <xdr:col>3</xdr:col>
      <xdr:colOff>2705100</xdr:colOff>
      <xdr:row>14</xdr:row>
      <xdr:rowOff>85725</xdr:rowOff>
    </xdr:from>
    <xdr:to>
      <xdr:col>3</xdr:col>
      <xdr:colOff>3124200</xdr:colOff>
      <xdr:row>16</xdr:row>
      <xdr:rowOff>144900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6575" y="4152900"/>
          <a:ext cx="419100" cy="421125"/>
        </a:xfrm>
        <a:prstGeom prst="rect">
          <a:avLst/>
        </a:prstGeom>
      </xdr:spPr>
    </xdr:pic>
    <xdr:clientData/>
  </xdr:twoCellAnchor>
  <xdr:oneCellAnchor>
    <xdr:from>
      <xdr:col>0</xdr:col>
      <xdr:colOff>2667000</xdr:colOff>
      <xdr:row>14</xdr:row>
      <xdr:rowOff>0</xdr:rowOff>
    </xdr:from>
    <xdr:ext cx="419100" cy="421125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4067175"/>
          <a:ext cx="419100" cy="421125"/>
        </a:xfrm>
        <a:prstGeom prst="rect">
          <a:avLst/>
        </a:prstGeom>
      </xdr:spPr>
    </xdr:pic>
    <xdr:clientData/>
  </xdr:oneCellAnchor>
  <xdr:twoCellAnchor editAs="oneCell">
    <xdr:from>
      <xdr:col>0</xdr:col>
      <xdr:colOff>1466850</xdr:colOff>
      <xdr:row>8</xdr:row>
      <xdr:rowOff>57150</xdr:rowOff>
    </xdr:from>
    <xdr:to>
      <xdr:col>0</xdr:col>
      <xdr:colOff>1933575</xdr:colOff>
      <xdr:row>10</xdr:row>
      <xdr:rowOff>19050</xdr:rowOff>
    </xdr:to>
    <xdr:pic>
      <xdr:nvPicPr>
        <xdr:cNvPr id="12" name="Рисунок 11" descr="Без-имени-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66850" y="1352550"/>
          <a:ext cx="46672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616725</xdr:colOff>
      <xdr:row>8</xdr:row>
      <xdr:rowOff>73800</xdr:rowOff>
    </xdr:from>
    <xdr:to>
      <xdr:col>3</xdr:col>
      <xdr:colOff>1178700</xdr:colOff>
      <xdr:row>10</xdr:row>
      <xdr:rowOff>35700</xdr:rowOff>
    </xdr:to>
    <xdr:pic>
      <xdr:nvPicPr>
        <xdr:cNvPr id="13" name="Рисунок 12" descr="Без-имени-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64750" y="1369200"/>
          <a:ext cx="1495425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2366925</xdr:colOff>
      <xdr:row>8</xdr:row>
      <xdr:rowOff>71400</xdr:rowOff>
    </xdr:from>
    <xdr:to>
      <xdr:col>1</xdr:col>
      <xdr:colOff>290475</xdr:colOff>
      <xdr:row>10</xdr:row>
      <xdr:rowOff>33300</xdr:rowOff>
    </xdr:to>
    <xdr:pic>
      <xdr:nvPicPr>
        <xdr:cNvPr id="14" name="Рисунок 13" descr="Без-имени-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66925" y="1366800"/>
          <a:ext cx="1171575" cy="1905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1602525</xdr:colOff>
      <xdr:row>8</xdr:row>
      <xdr:rowOff>40425</xdr:rowOff>
    </xdr:from>
    <xdr:to>
      <xdr:col>3</xdr:col>
      <xdr:colOff>2859825</xdr:colOff>
      <xdr:row>10</xdr:row>
      <xdr:rowOff>2325</xdr:rowOff>
    </xdr:to>
    <xdr:pic>
      <xdr:nvPicPr>
        <xdr:cNvPr id="15" name="Рисунок 14" descr="Без-имени-4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84000" y="1335825"/>
          <a:ext cx="1257300" cy="1905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2335305</xdr:colOff>
      <xdr:row>5</xdr:row>
      <xdr:rowOff>76200</xdr:rowOff>
    </xdr:from>
    <xdr:to>
      <xdr:col>3</xdr:col>
      <xdr:colOff>2754405</xdr:colOff>
      <xdr:row>8</xdr:row>
      <xdr:rowOff>78785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780" y="885825"/>
          <a:ext cx="419100" cy="488360"/>
        </a:xfrm>
        <a:prstGeom prst="rect">
          <a:avLst/>
        </a:prstGeom>
      </xdr:spPr>
    </xdr:pic>
    <xdr:clientData/>
  </xdr:twoCellAnchor>
  <xdr:twoCellAnchor editAs="oneCell">
    <xdr:from>
      <xdr:col>0</xdr:col>
      <xdr:colOff>2647950</xdr:colOff>
      <xdr:row>36</xdr:row>
      <xdr:rowOff>171450</xdr:rowOff>
    </xdr:from>
    <xdr:to>
      <xdr:col>0</xdr:col>
      <xdr:colOff>3067050</xdr:colOff>
      <xdr:row>39</xdr:row>
      <xdr:rowOff>40125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0" y="10153650"/>
          <a:ext cx="419100" cy="43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1790700</xdr:colOff>
      <xdr:row>26</xdr:row>
      <xdr:rowOff>66675</xdr:rowOff>
    </xdr:from>
    <xdr:to>
      <xdr:col>1</xdr:col>
      <xdr:colOff>57150</xdr:colOff>
      <xdr:row>26</xdr:row>
      <xdr:rowOff>1971675</xdr:rowOff>
    </xdr:to>
    <xdr:pic>
      <xdr:nvPicPr>
        <xdr:cNvPr id="21" name="Рисунок 20" descr="Без-имени-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790700" y="6305550"/>
          <a:ext cx="1514475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302401</xdr:colOff>
      <xdr:row>26</xdr:row>
      <xdr:rowOff>219075</xdr:rowOff>
    </xdr:from>
    <xdr:to>
      <xdr:col>0</xdr:col>
      <xdr:colOff>1400559</xdr:colOff>
      <xdr:row>26</xdr:row>
      <xdr:rowOff>1550175</xdr:rowOff>
    </xdr:to>
    <xdr:pic>
      <xdr:nvPicPr>
        <xdr:cNvPr id="22" name="Рисунок 21" descr="Без-имени-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2401" y="6457950"/>
          <a:ext cx="1098158" cy="1331100"/>
        </a:xfrm>
        <a:prstGeom prst="rect">
          <a:avLst/>
        </a:prstGeom>
      </xdr:spPr>
    </xdr:pic>
    <xdr:clientData/>
  </xdr:twoCellAnchor>
  <xdr:twoCellAnchor editAs="oneCell">
    <xdr:from>
      <xdr:col>3</xdr:col>
      <xdr:colOff>2486025</xdr:colOff>
      <xdr:row>26</xdr:row>
      <xdr:rowOff>38100</xdr:rowOff>
    </xdr:from>
    <xdr:to>
      <xdr:col>3</xdr:col>
      <xdr:colOff>3190875</xdr:colOff>
      <xdr:row>26</xdr:row>
      <xdr:rowOff>1943100</xdr:rowOff>
    </xdr:to>
    <xdr:pic>
      <xdr:nvPicPr>
        <xdr:cNvPr id="24" name="Рисунок 23" descr="Без-имени-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0" y="6276975"/>
          <a:ext cx="70485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26</xdr:row>
      <xdr:rowOff>47625</xdr:rowOff>
    </xdr:from>
    <xdr:to>
      <xdr:col>3</xdr:col>
      <xdr:colOff>1628775</xdr:colOff>
      <xdr:row>26</xdr:row>
      <xdr:rowOff>1952625</xdr:rowOff>
    </xdr:to>
    <xdr:pic>
      <xdr:nvPicPr>
        <xdr:cNvPr id="25" name="Рисунок 24" descr="Без-имени-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981450" y="6286500"/>
          <a:ext cx="1828800" cy="1905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112059</xdr:colOff>
      <xdr:row>0</xdr:row>
      <xdr:rowOff>78439</xdr:rowOff>
    </xdr:from>
    <xdr:to>
      <xdr:col>4</xdr:col>
      <xdr:colOff>460903</xdr:colOff>
      <xdr:row>5</xdr:row>
      <xdr:rowOff>120128</xdr:rowOff>
    </xdr:to>
    <xdr:pic>
      <xdr:nvPicPr>
        <xdr:cNvPr id="4" name="Рисунок 3" descr="Без-имени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41059" y="78439"/>
          <a:ext cx="4864815" cy="826101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58615</xdr:colOff>
      <xdr:row>6</xdr:row>
      <xdr:rowOff>1858</xdr:rowOff>
    </xdr:from>
    <xdr:to>
      <xdr:col>4</xdr:col>
      <xdr:colOff>470215</xdr:colOff>
      <xdr:row>25</xdr:row>
      <xdr:rowOff>115032</xdr:rowOff>
    </xdr:to>
    <xdr:pic>
      <xdr:nvPicPr>
        <xdr:cNvPr id="6" name="Рисунок 5" descr="Без-имени-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615" y="969012"/>
          <a:ext cx="8360019" cy="3175828"/>
        </a:xfrm>
        <a:prstGeom prst="rect">
          <a:avLst/>
        </a:prstGeom>
      </xdr:spPr>
    </xdr:pic>
    <xdr:clientData/>
  </xdr:twoCellAnchor>
  <xdr:twoCellAnchor editAs="oneCell">
    <xdr:from>
      <xdr:col>3</xdr:col>
      <xdr:colOff>2745441</xdr:colOff>
      <xdr:row>43</xdr:row>
      <xdr:rowOff>22412</xdr:rowOff>
    </xdr:from>
    <xdr:to>
      <xdr:col>3</xdr:col>
      <xdr:colOff>3164541</xdr:colOff>
      <xdr:row>45</xdr:row>
      <xdr:rowOff>84948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8147" y="7227794"/>
          <a:ext cx="419100" cy="4211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2241177</xdr:colOff>
      <xdr:row>48</xdr:row>
      <xdr:rowOff>134471</xdr:rowOff>
    </xdr:from>
    <xdr:to>
      <xdr:col>0</xdr:col>
      <xdr:colOff>2660277</xdr:colOff>
      <xdr:row>51</xdr:row>
      <xdr:rowOff>17714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77" y="7676030"/>
          <a:ext cx="419100" cy="42112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100854</xdr:colOff>
      <xdr:row>0</xdr:row>
      <xdr:rowOff>67235</xdr:rowOff>
    </xdr:from>
    <xdr:to>
      <xdr:col>4</xdr:col>
      <xdr:colOff>494522</xdr:colOff>
      <xdr:row>5</xdr:row>
      <xdr:rowOff>84186</xdr:rowOff>
    </xdr:to>
    <xdr:pic>
      <xdr:nvPicPr>
        <xdr:cNvPr id="4" name="Рисунок 3" descr="Без-имени-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29854" y="67235"/>
          <a:ext cx="4719138" cy="801363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0</xdr:colOff>
      <xdr:row>6</xdr:row>
      <xdr:rowOff>44823</xdr:rowOff>
    </xdr:from>
    <xdr:to>
      <xdr:col>5</xdr:col>
      <xdr:colOff>11206</xdr:colOff>
      <xdr:row>23</xdr:row>
      <xdr:rowOff>140353</xdr:rowOff>
    </xdr:to>
    <xdr:pic>
      <xdr:nvPicPr>
        <xdr:cNvPr id="5" name="Рисунок 4" descr="Без-имени-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986117"/>
          <a:ext cx="8303559" cy="2762530"/>
        </a:xfrm>
        <a:prstGeom prst="rect">
          <a:avLst/>
        </a:prstGeom>
      </xdr:spPr>
    </xdr:pic>
    <xdr:clientData/>
  </xdr:twoCellAnchor>
  <xdr:twoCellAnchor editAs="oneCell">
    <xdr:from>
      <xdr:col>3</xdr:col>
      <xdr:colOff>2610970</xdr:colOff>
      <xdr:row>42</xdr:row>
      <xdr:rowOff>44823</xdr:rowOff>
    </xdr:from>
    <xdr:to>
      <xdr:col>3</xdr:col>
      <xdr:colOff>3030070</xdr:colOff>
      <xdr:row>44</xdr:row>
      <xdr:rowOff>107359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6441" y="7048499"/>
          <a:ext cx="419100" cy="4211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2386854</xdr:colOff>
      <xdr:row>40</xdr:row>
      <xdr:rowOff>89648</xdr:rowOff>
    </xdr:from>
    <xdr:to>
      <xdr:col>0</xdr:col>
      <xdr:colOff>2805954</xdr:colOff>
      <xdr:row>42</xdr:row>
      <xdr:rowOff>152185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6854" y="6734736"/>
          <a:ext cx="419100" cy="4211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649943</xdr:colOff>
      <xdr:row>0</xdr:row>
      <xdr:rowOff>0</xdr:rowOff>
    </xdr:from>
    <xdr:to>
      <xdr:col>4</xdr:col>
      <xdr:colOff>829235</xdr:colOff>
      <xdr:row>5</xdr:row>
      <xdr:rowOff>64523</xdr:rowOff>
    </xdr:to>
    <xdr:pic>
      <xdr:nvPicPr>
        <xdr:cNvPr id="6" name="Рисунок 5" descr="Без-имени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22914" y="0"/>
          <a:ext cx="4762497" cy="848935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22411</xdr:colOff>
      <xdr:row>5</xdr:row>
      <xdr:rowOff>22412</xdr:rowOff>
    </xdr:from>
    <xdr:to>
      <xdr:col>5</xdr:col>
      <xdr:colOff>44823</xdr:colOff>
      <xdr:row>24</xdr:row>
      <xdr:rowOff>61073</xdr:rowOff>
    </xdr:to>
    <xdr:pic>
      <xdr:nvPicPr>
        <xdr:cNvPr id="4" name="Рисунок 3" descr="Без-имени-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411" y="806824"/>
          <a:ext cx="8852647" cy="30194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145679</xdr:colOff>
      <xdr:row>0</xdr:row>
      <xdr:rowOff>0</xdr:rowOff>
    </xdr:from>
    <xdr:to>
      <xdr:col>8</xdr:col>
      <xdr:colOff>459441</xdr:colOff>
      <xdr:row>5</xdr:row>
      <xdr:rowOff>64523</xdr:rowOff>
    </xdr:to>
    <xdr:pic>
      <xdr:nvPicPr>
        <xdr:cNvPr id="2" name="Рисунок 1" descr="Без-имени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98454" y="0"/>
          <a:ext cx="5476312" cy="874148"/>
        </a:xfrm>
        <a:prstGeom prst="rect">
          <a:avLst/>
        </a:prstGeom>
        <a:effectLst/>
      </xdr:spPr>
    </xdr:pic>
    <xdr:clientData/>
  </xdr:twoCellAnchor>
  <xdr:twoCellAnchor editAs="oneCell">
    <xdr:from>
      <xdr:col>5</xdr:col>
      <xdr:colOff>1927412</xdr:colOff>
      <xdr:row>10</xdr:row>
      <xdr:rowOff>11204</xdr:rowOff>
    </xdr:from>
    <xdr:to>
      <xdr:col>6</xdr:col>
      <xdr:colOff>202304</xdr:colOff>
      <xdr:row>20</xdr:row>
      <xdr:rowOff>100852</xdr:rowOff>
    </xdr:to>
    <xdr:pic>
      <xdr:nvPicPr>
        <xdr:cNvPr id="14" name="Рисунок 13" descr="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88206" y="1580028"/>
          <a:ext cx="785010" cy="1658471"/>
        </a:xfrm>
        <a:prstGeom prst="rect">
          <a:avLst/>
        </a:prstGeom>
      </xdr:spPr>
    </xdr:pic>
    <xdr:clientData/>
  </xdr:twoCellAnchor>
  <xdr:twoCellAnchor editAs="oneCell">
    <xdr:from>
      <xdr:col>5</xdr:col>
      <xdr:colOff>889588</xdr:colOff>
      <xdr:row>5</xdr:row>
      <xdr:rowOff>100853</xdr:rowOff>
    </xdr:from>
    <xdr:to>
      <xdr:col>5</xdr:col>
      <xdr:colOff>1650941</xdr:colOff>
      <xdr:row>23</xdr:row>
      <xdr:rowOff>150001</xdr:rowOff>
    </xdr:to>
    <xdr:pic>
      <xdr:nvPicPr>
        <xdr:cNvPr id="15" name="Рисунок 14" descr="Без-имени-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450382" y="885265"/>
          <a:ext cx="761353" cy="2873030"/>
        </a:xfrm>
        <a:prstGeom prst="rect">
          <a:avLst/>
        </a:prstGeom>
      </xdr:spPr>
    </xdr:pic>
    <xdr:clientData/>
  </xdr:twoCellAnchor>
  <xdr:twoCellAnchor editAs="oneCell">
    <xdr:from>
      <xdr:col>0</xdr:col>
      <xdr:colOff>692205</xdr:colOff>
      <xdr:row>6</xdr:row>
      <xdr:rowOff>101732</xdr:rowOff>
    </xdr:from>
    <xdr:to>
      <xdr:col>1</xdr:col>
      <xdr:colOff>302560</xdr:colOff>
      <xdr:row>20</xdr:row>
      <xdr:rowOff>9207</xdr:rowOff>
    </xdr:to>
    <xdr:pic>
      <xdr:nvPicPr>
        <xdr:cNvPr id="16" name="Рисунок 15" descr="Без-имени-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2205" y="1043026"/>
          <a:ext cx="2154090" cy="2103828"/>
        </a:xfrm>
        <a:prstGeom prst="rect">
          <a:avLst/>
        </a:prstGeom>
      </xdr:spPr>
    </xdr:pic>
    <xdr:clientData/>
  </xdr:twoCellAnchor>
  <xdr:twoCellAnchor editAs="oneCell">
    <xdr:from>
      <xdr:col>1</xdr:col>
      <xdr:colOff>483616</xdr:colOff>
      <xdr:row>10</xdr:row>
      <xdr:rowOff>26672</xdr:rowOff>
    </xdr:from>
    <xdr:to>
      <xdr:col>5</xdr:col>
      <xdr:colOff>818029</xdr:colOff>
      <xdr:row>21</xdr:row>
      <xdr:rowOff>135115</xdr:rowOff>
    </xdr:to>
    <xdr:pic>
      <xdr:nvPicPr>
        <xdr:cNvPr id="17" name="Рисунок 16" descr="Без-имени-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027351" y="1595496"/>
          <a:ext cx="2351472" cy="1834148"/>
        </a:xfrm>
        <a:prstGeom prst="rect">
          <a:avLst/>
        </a:prstGeom>
      </xdr:spPr>
    </xdr:pic>
    <xdr:clientData/>
  </xdr:twoCellAnchor>
  <xdr:twoCellAnchor editAs="oneCell">
    <xdr:from>
      <xdr:col>6</xdr:col>
      <xdr:colOff>431910</xdr:colOff>
      <xdr:row>10</xdr:row>
      <xdr:rowOff>22410</xdr:rowOff>
    </xdr:from>
    <xdr:to>
      <xdr:col>7</xdr:col>
      <xdr:colOff>567521</xdr:colOff>
      <xdr:row>20</xdr:row>
      <xdr:rowOff>118144</xdr:rowOff>
    </xdr:to>
    <xdr:pic>
      <xdr:nvPicPr>
        <xdr:cNvPr id="18" name="Рисунок 17" descr="Без-имени-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02822" y="1591234"/>
          <a:ext cx="740728" cy="1664557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280146</xdr:colOff>
      <xdr:row>36</xdr:row>
      <xdr:rowOff>179299</xdr:rowOff>
    </xdr:from>
    <xdr:to>
      <xdr:col>3</xdr:col>
      <xdr:colOff>427890</xdr:colOff>
      <xdr:row>59</xdr:row>
      <xdr:rowOff>64439</xdr:rowOff>
    </xdr:to>
    <xdr:pic>
      <xdr:nvPicPr>
        <xdr:cNvPr id="19" name="Рисунок 18" descr="Без-имени-6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0146" y="6084799"/>
          <a:ext cx="3946538" cy="4064934"/>
        </a:xfrm>
        <a:prstGeom prst="rect">
          <a:avLst/>
        </a:prstGeom>
      </xdr:spPr>
    </xdr:pic>
    <xdr:clientData/>
  </xdr:twoCellAnchor>
  <xdr:twoCellAnchor editAs="oneCell">
    <xdr:from>
      <xdr:col>5</xdr:col>
      <xdr:colOff>33617</xdr:colOff>
      <xdr:row>37</xdr:row>
      <xdr:rowOff>1</xdr:rowOff>
    </xdr:from>
    <xdr:to>
      <xdr:col>8</xdr:col>
      <xdr:colOff>483757</xdr:colOff>
      <xdr:row>59</xdr:row>
      <xdr:rowOff>52668</xdr:rowOff>
    </xdr:to>
    <xdr:pic>
      <xdr:nvPicPr>
        <xdr:cNvPr id="20" name="Рисунок 19" descr="Без-имени-7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594411" y="6264089"/>
          <a:ext cx="4192905" cy="404196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112059</xdr:colOff>
      <xdr:row>0</xdr:row>
      <xdr:rowOff>78439</xdr:rowOff>
    </xdr:from>
    <xdr:to>
      <xdr:col>4</xdr:col>
      <xdr:colOff>622268</xdr:colOff>
      <xdr:row>5</xdr:row>
      <xdr:rowOff>120128</xdr:rowOff>
    </xdr:to>
    <xdr:pic>
      <xdr:nvPicPr>
        <xdr:cNvPr id="2" name="Рисунок 1" descr="Без-имени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41059" y="78439"/>
          <a:ext cx="4872659" cy="851314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78443</xdr:colOff>
      <xdr:row>6</xdr:row>
      <xdr:rowOff>11206</xdr:rowOff>
    </xdr:from>
    <xdr:to>
      <xdr:col>4</xdr:col>
      <xdr:colOff>768614</xdr:colOff>
      <xdr:row>24</xdr:row>
      <xdr:rowOff>33617</xdr:rowOff>
    </xdr:to>
    <xdr:pic>
      <xdr:nvPicPr>
        <xdr:cNvPr id="5" name="Рисунок 4" descr="Без-имени-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443" y="952500"/>
          <a:ext cx="8292802" cy="2846293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2209800</xdr:colOff>
      <xdr:row>51</xdr:row>
      <xdr:rowOff>133350</xdr:rowOff>
    </xdr:from>
    <xdr:to>
      <xdr:col>0</xdr:col>
      <xdr:colOff>2628900</xdr:colOff>
      <xdr:row>54</xdr:row>
      <xdr:rowOff>11550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9039225"/>
          <a:ext cx="419100" cy="42112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2667000</xdr:colOff>
      <xdr:row>69</xdr:row>
      <xdr:rowOff>19050</xdr:rowOff>
    </xdr:from>
    <xdr:to>
      <xdr:col>0</xdr:col>
      <xdr:colOff>3086100</xdr:colOff>
      <xdr:row>71</xdr:row>
      <xdr:rowOff>78225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12039600"/>
          <a:ext cx="419100" cy="421125"/>
        </a:xfrm>
        <a:prstGeom prst="rect">
          <a:avLst/>
        </a:prstGeom>
      </xdr:spPr>
    </xdr:pic>
    <xdr:clientData/>
  </xdr:twoCellAnchor>
  <xdr:twoCellAnchor editAs="oneCell">
    <xdr:from>
      <xdr:col>0</xdr:col>
      <xdr:colOff>2609850</xdr:colOff>
      <xdr:row>64</xdr:row>
      <xdr:rowOff>76200</xdr:rowOff>
    </xdr:from>
    <xdr:to>
      <xdr:col>0</xdr:col>
      <xdr:colOff>3028950</xdr:colOff>
      <xdr:row>66</xdr:row>
      <xdr:rowOff>135375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50" y="11372850"/>
          <a:ext cx="419100" cy="421125"/>
        </a:xfrm>
        <a:prstGeom prst="rect">
          <a:avLst/>
        </a:prstGeom>
      </xdr:spPr>
    </xdr:pic>
    <xdr:clientData/>
  </xdr:twoCellAnchor>
  <xdr:twoCellAnchor editAs="oneCell">
    <xdr:from>
      <xdr:col>0</xdr:col>
      <xdr:colOff>2705100</xdr:colOff>
      <xdr:row>73</xdr:row>
      <xdr:rowOff>19050</xdr:rowOff>
    </xdr:from>
    <xdr:to>
      <xdr:col>0</xdr:col>
      <xdr:colOff>3124200</xdr:colOff>
      <xdr:row>75</xdr:row>
      <xdr:rowOff>116325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100" y="12954000"/>
          <a:ext cx="419100" cy="421125"/>
        </a:xfrm>
        <a:prstGeom prst="rect">
          <a:avLst/>
        </a:prstGeom>
      </xdr:spPr>
    </xdr:pic>
    <xdr:clientData/>
  </xdr:twoCellAnchor>
  <xdr:twoCellAnchor editAs="oneCell">
    <xdr:from>
      <xdr:col>3</xdr:col>
      <xdr:colOff>2924175</xdr:colOff>
      <xdr:row>40</xdr:row>
      <xdr:rowOff>28575</xdr:rowOff>
    </xdr:from>
    <xdr:to>
      <xdr:col>3</xdr:col>
      <xdr:colOff>3343275</xdr:colOff>
      <xdr:row>42</xdr:row>
      <xdr:rowOff>87750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5650" y="6896100"/>
          <a:ext cx="419100" cy="4211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775454</xdr:colOff>
      <xdr:row>52</xdr:row>
      <xdr:rowOff>94000</xdr:rowOff>
    </xdr:from>
    <xdr:to>
      <xdr:col>0</xdr:col>
      <xdr:colOff>2958352</xdr:colOff>
      <xdr:row>63</xdr:row>
      <xdr:rowOff>134470</xdr:rowOff>
    </xdr:to>
    <xdr:pic>
      <xdr:nvPicPr>
        <xdr:cNvPr id="3" name="Рисунок 2" descr="эко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5454" y="9209425"/>
          <a:ext cx="2182898" cy="2054727"/>
        </a:xfrm>
        <a:prstGeom prst="rect">
          <a:avLst/>
        </a:prstGeom>
      </xdr:spPr>
    </xdr:pic>
    <xdr:clientData/>
  </xdr:twoCellAnchor>
  <xdr:twoCellAnchor editAs="oneCell">
    <xdr:from>
      <xdr:col>0</xdr:col>
      <xdr:colOff>3966882</xdr:colOff>
      <xdr:row>0</xdr:row>
      <xdr:rowOff>56029</xdr:rowOff>
    </xdr:from>
    <xdr:to>
      <xdr:col>4</xdr:col>
      <xdr:colOff>503485</xdr:colOff>
      <xdr:row>5</xdr:row>
      <xdr:rowOff>31117</xdr:rowOff>
    </xdr:to>
    <xdr:pic>
      <xdr:nvPicPr>
        <xdr:cNvPr id="11" name="Рисунок 10" descr="Без-имени-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66882" y="56029"/>
          <a:ext cx="4472609" cy="759500"/>
        </a:xfrm>
        <a:prstGeom prst="rect">
          <a:avLst/>
        </a:prstGeom>
        <a:effectLst/>
      </xdr:spPr>
    </xdr:pic>
    <xdr:clientData/>
  </xdr:twoCellAnchor>
  <xdr:twoCellAnchor editAs="oneCell">
    <xdr:from>
      <xdr:col>3</xdr:col>
      <xdr:colOff>22412</xdr:colOff>
      <xdr:row>15</xdr:row>
      <xdr:rowOff>33618</xdr:rowOff>
    </xdr:from>
    <xdr:to>
      <xdr:col>4</xdr:col>
      <xdr:colOff>550071</xdr:colOff>
      <xdr:row>39</xdr:row>
      <xdr:rowOff>96371</xdr:rowOff>
    </xdr:to>
    <xdr:pic>
      <xdr:nvPicPr>
        <xdr:cNvPr id="12" name="Рисунок 11" descr="Без-имени-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84059" y="2386853"/>
          <a:ext cx="3642894" cy="4152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14654</xdr:colOff>
      <xdr:row>8</xdr:row>
      <xdr:rowOff>153866</xdr:rowOff>
    </xdr:from>
    <xdr:to>
      <xdr:col>2</xdr:col>
      <xdr:colOff>825291</xdr:colOff>
      <xdr:row>8</xdr:row>
      <xdr:rowOff>534866</xdr:rowOff>
    </xdr:to>
    <xdr:pic>
      <xdr:nvPicPr>
        <xdr:cNvPr id="8" name="Рисунок 7" descr="K8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14500" y="1780443"/>
          <a:ext cx="810637" cy="381000"/>
        </a:xfrm>
        <a:prstGeom prst="rect">
          <a:avLst/>
        </a:prstGeom>
      </xdr:spPr>
    </xdr:pic>
    <xdr:clientData/>
  </xdr:twoCellAnchor>
  <xdr:twoCellAnchor editAs="oneCell">
    <xdr:from>
      <xdr:col>4</xdr:col>
      <xdr:colOff>21981</xdr:colOff>
      <xdr:row>0</xdr:row>
      <xdr:rowOff>7327</xdr:rowOff>
    </xdr:from>
    <xdr:to>
      <xdr:col>5</xdr:col>
      <xdr:colOff>661545</xdr:colOff>
      <xdr:row>4</xdr:row>
      <xdr:rowOff>0</xdr:rowOff>
    </xdr:to>
    <xdr:pic>
      <xdr:nvPicPr>
        <xdr:cNvPr id="44" name="Рисунок 43" descr="ec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12881" y="7327"/>
          <a:ext cx="1487289" cy="754673"/>
        </a:xfrm>
        <a:prstGeom prst="rect">
          <a:avLst/>
        </a:prstGeom>
      </xdr:spPr>
    </xdr:pic>
    <xdr:clientData/>
  </xdr:twoCellAnchor>
  <xdr:twoCellAnchor editAs="oneCell">
    <xdr:from>
      <xdr:col>1</xdr:col>
      <xdr:colOff>7328</xdr:colOff>
      <xdr:row>8</xdr:row>
      <xdr:rowOff>139212</xdr:rowOff>
    </xdr:from>
    <xdr:to>
      <xdr:col>1</xdr:col>
      <xdr:colOff>836670</xdr:colOff>
      <xdr:row>8</xdr:row>
      <xdr:rowOff>529003</xdr:rowOff>
    </xdr:to>
    <xdr:pic>
      <xdr:nvPicPr>
        <xdr:cNvPr id="53" name="Рисунок 52" descr="K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1" y="1765789"/>
          <a:ext cx="829342" cy="389791"/>
        </a:xfrm>
        <a:prstGeom prst="rect">
          <a:avLst/>
        </a:prstGeom>
      </xdr:spPr>
    </xdr:pic>
    <xdr:clientData/>
  </xdr:twoCellAnchor>
  <xdr:twoCellAnchor editAs="oneCell">
    <xdr:from>
      <xdr:col>4</xdr:col>
      <xdr:colOff>29308</xdr:colOff>
      <xdr:row>8</xdr:row>
      <xdr:rowOff>124557</xdr:rowOff>
    </xdr:from>
    <xdr:to>
      <xdr:col>4</xdr:col>
      <xdr:colOff>820803</xdr:colOff>
      <xdr:row>8</xdr:row>
      <xdr:rowOff>587581</xdr:rowOff>
    </xdr:to>
    <xdr:pic>
      <xdr:nvPicPr>
        <xdr:cNvPr id="9" name="Рисунок 8" descr="K5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79077" y="1751134"/>
          <a:ext cx="791495" cy="463024"/>
        </a:xfrm>
        <a:prstGeom prst="rect">
          <a:avLst/>
        </a:prstGeom>
      </xdr:spPr>
    </xdr:pic>
    <xdr:clientData/>
  </xdr:twoCellAnchor>
  <xdr:twoCellAnchor editAs="oneCell">
    <xdr:from>
      <xdr:col>5</xdr:col>
      <xdr:colOff>29308</xdr:colOff>
      <xdr:row>8</xdr:row>
      <xdr:rowOff>124558</xdr:rowOff>
    </xdr:from>
    <xdr:to>
      <xdr:col>5</xdr:col>
      <xdr:colOff>820205</xdr:colOff>
      <xdr:row>8</xdr:row>
      <xdr:rowOff>572464</xdr:rowOff>
    </xdr:to>
    <xdr:pic>
      <xdr:nvPicPr>
        <xdr:cNvPr id="10" name="Рисунок 9" descr="K8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29000" y="1751135"/>
          <a:ext cx="790897" cy="447906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8</xdr:row>
      <xdr:rowOff>27295</xdr:rowOff>
    </xdr:from>
    <xdr:to>
      <xdr:col>6</xdr:col>
      <xdr:colOff>754674</xdr:colOff>
      <xdr:row>8</xdr:row>
      <xdr:rowOff>608134</xdr:rowOff>
    </xdr:to>
    <xdr:pic>
      <xdr:nvPicPr>
        <xdr:cNvPr id="11" name="Рисунок 10" descr="K53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44866" y="1653872"/>
          <a:ext cx="659423" cy="580839"/>
        </a:xfrm>
        <a:prstGeom prst="rect">
          <a:avLst/>
        </a:prstGeom>
      </xdr:spPr>
    </xdr:pic>
    <xdr:clientData/>
  </xdr:twoCellAnchor>
  <xdr:twoCellAnchor editAs="oneCell">
    <xdr:from>
      <xdr:col>7</xdr:col>
      <xdr:colOff>183174</xdr:colOff>
      <xdr:row>8</xdr:row>
      <xdr:rowOff>43961</xdr:rowOff>
    </xdr:from>
    <xdr:to>
      <xdr:col>7</xdr:col>
      <xdr:colOff>633989</xdr:colOff>
      <xdr:row>9</xdr:row>
      <xdr:rowOff>2198</xdr:rowOff>
    </xdr:to>
    <xdr:pic>
      <xdr:nvPicPr>
        <xdr:cNvPr id="12" name="Рисунок 11" descr="K8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282712" y="1670538"/>
          <a:ext cx="450815" cy="588352"/>
        </a:xfrm>
        <a:prstGeom prst="rect">
          <a:avLst/>
        </a:prstGeom>
      </xdr:spPr>
    </xdr:pic>
    <xdr:clientData/>
  </xdr:twoCellAnchor>
  <xdr:twoCellAnchor editAs="oneCell">
    <xdr:from>
      <xdr:col>8</xdr:col>
      <xdr:colOff>197827</xdr:colOff>
      <xdr:row>8</xdr:row>
      <xdr:rowOff>18768</xdr:rowOff>
    </xdr:from>
    <xdr:to>
      <xdr:col>8</xdr:col>
      <xdr:colOff>652096</xdr:colOff>
      <xdr:row>8</xdr:row>
      <xdr:rowOff>621321</xdr:rowOff>
    </xdr:to>
    <xdr:pic>
      <xdr:nvPicPr>
        <xdr:cNvPr id="13" name="Рисунок 12" descr="КУ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997212" y="1645345"/>
          <a:ext cx="454269" cy="602553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190502</xdr:colOff>
      <xdr:row>8</xdr:row>
      <xdr:rowOff>20746</xdr:rowOff>
    </xdr:from>
    <xdr:to>
      <xdr:col>9</xdr:col>
      <xdr:colOff>659424</xdr:colOff>
      <xdr:row>8</xdr:row>
      <xdr:rowOff>611064</xdr:rowOff>
    </xdr:to>
    <xdr:pic>
      <xdr:nvPicPr>
        <xdr:cNvPr id="14" name="Рисунок 13" descr="КУ2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839810" y="1647323"/>
          <a:ext cx="468922" cy="590318"/>
        </a:xfrm>
        <a:prstGeom prst="rect">
          <a:avLst/>
        </a:prstGeom>
      </xdr:spPr>
    </xdr:pic>
    <xdr:clientData/>
  </xdr:twoCellAnchor>
  <xdr:twoCellAnchor editAs="oneCell">
    <xdr:from>
      <xdr:col>1</xdr:col>
      <xdr:colOff>80596</xdr:colOff>
      <xdr:row>12</xdr:row>
      <xdr:rowOff>14653</xdr:rowOff>
    </xdr:from>
    <xdr:to>
      <xdr:col>1</xdr:col>
      <xdr:colOff>797809</xdr:colOff>
      <xdr:row>12</xdr:row>
      <xdr:rowOff>615460</xdr:rowOff>
    </xdr:to>
    <xdr:pic>
      <xdr:nvPicPr>
        <xdr:cNvPr id="15" name="Рисунок 14" descr="У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0519" y="2894134"/>
          <a:ext cx="717213" cy="600807"/>
        </a:xfrm>
        <a:prstGeom prst="rect">
          <a:avLst/>
        </a:prstGeom>
      </xdr:spPr>
    </xdr:pic>
    <xdr:clientData/>
  </xdr:twoCellAnchor>
  <xdr:twoCellAnchor editAs="oneCell">
    <xdr:from>
      <xdr:col>2</xdr:col>
      <xdr:colOff>102577</xdr:colOff>
      <xdr:row>12</xdr:row>
      <xdr:rowOff>30867</xdr:rowOff>
    </xdr:from>
    <xdr:to>
      <xdr:col>2</xdr:col>
      <xdr:colOff>762000</xdr:colOff>
      <xdr:row>12</xdr:row>
      <xdr:rowOff>605203</xdr:rowOff>
    </xdr:to>
    <xdr:pic>
      <xdr:nvPicPr>
        <xdr:cNvPr id="16" name="Рисунок 15" descr="У8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02423" y="2910348"/>
          <a:ext cx="659423" cy="574336"/>
        </a:xfrm>
        <a:prstGeom prst="rect">
          <a:avLst/>
        </a:prstGeom>
      </xdr:spPr>
    </xdr:pic>
    <xdr:clientData/>
  </xdr:twoCellAnchor>
  <xdr:twoCellAnchor editAs="oneCell">
    <xdr:from>
      <xdr:col>4</xdr:col>
      <xdr:colOff>36635</xdr:colOff>
      <xdr:row>12</xdr:row>
      <xdr:rowOff>43960</xdr:rowOff>
    </xdr:from>
    <xdr:to>
      <xdr:col>4</xdr:col>
      <xdr:colOff>816272</xdr:colOff>
      <xdr:row>12</xdr:row>
      <xdr:rowOff>591281</xdr:rowOff>
    </xdr:to>
    <xdr:pic>
      <xdr:nvPicPr>
        <xdr:cNvPr id="17" name="Рисунок 16" descr="УУ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586404" y="2923441"/>
          <a:ext cx="779637" cy="547321"/>
        </a:xfrm>
        <a:prstGeom prst="rect">
          <a:avLst/>
        </a:prstGeom>
      </xdr:spPr>
    </xdr:pic>
    <xdr:clientData/>
  </xdr:twoCellAnchor>
  <xdr:twoCellAnchor editAs="oneCell">
    <xdr:from>
      <xdr:col>5</xdr:col>
      <xdr:colOff>7327</xdr:colOff>
      <xdr:row>12</xdr:row>
      <xdr:rowOff>95250</xdr:rowOff>
    </xdr:from>
    <xdr:to>
      <xdr:col>5</xdr:col>
      <xdr:colOff>823014</xdr:colOff>
      <xdr:row>12</xdr:row>
      <xdr:rowOff>556113</xdr:rowOff>
    </xdr:to>
    <xdr:pic>
      <xdr:nvPicPr>
        <xdr:cNvPr id="18" name="Рисунок 17" descr="УУ8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407019" y="2974731"/>
          <a:ext cx="815687" cy="460863"/>
        </a:xfrm>
        <a:prstGeom prst="rect">
          <a:avLst/>
        </a:prstGeom>
      </xdr:spPr>
    </xdr:pic>
    <xdr:clientData/>
  </xdr:twoCellAnchor>
  <xdr:twoCellAnchor editAs="oneCell">
    <xdr:from>
      <xdr:col>7</xdr:col>
      <xdr:colOff>7328</xdr:colOff>
      <xdr:row>16</xdr:row>
      <xdr:rowOff>95249</xdr:rowOff>
    </xdr:from>
    <xdr:to>
      <xdr:col>7</xdr:col>
      <xdr:colOff>832010</xdr:colOff>
      <xdr:row>16</xdr:row>
      <xdr:rowOff>578094</xdr:rowOff>
    </xdr:to>
    <xdr:pic>
      <xdr:nvPicPr>
        <xdr:cNvPr id="27" name="Рисунок 26" descr="ДВ8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57251" y="4227634"/>
          <a:ext cx="824682" cy="482845"/>
        </a:xfrm>
        <a:prstGeom prst="rect">
          <a:avLst/>
        </a:prstGeom>
      </xdr:spPr>
    </xdr:pic>
    <xdr:clientData/>
  </xdr:twoCellAnchor>
  <xdr:twoCellAnchor editAs="oneCell">
    <xdr:from>
      <xdr:col>8</xdr:col>
      <xdr:colOff>315058</xdr:colOff>
      <xdr:row>16</xdr:row>
      <xdr:rowOff>51289</xdr:rowOff>
    </xdr:from>
    <xdr:to>
      <xdr:col>8</xdr:col>
      <xdr:colOff>498230</xdr:colOff>
      <xdr:row>17</xdr:row>
      <xdr:rowOff>773</xdr:rowOff>
    </xdr:to>
    <xdr:pic>
      <xdr:nvPicPr>
        <xdr:cNvPr id="32" name="Рисунок 31" descr="ДС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014904" y="4791808"/>
          <a:ext cx="183172" cy="579600"/>
        </a:xfrm>
        <a:prstGeom prst="rect">
          <a:avLst/>
        </a:prstGeom>
      </xdr:spPr>
    </xdr:pic>
    <xdr:clientData/>
  </xdr:twoCellAnchor>
  <xdr:twoCellAnchor editAs="oneCell">
    <xdr:from>
      <xdr:col>5</xdr:col>
      <xdr:colOff>102577</xdr:colOff>
      <xdr:row>21</xdr:row>
      <xdr:rowOff>43958</xdr:rowOff>
    </xdr:from>
    <xdr:to>
      <xdr:col>5</xdr:col>
      <xdr:colOff>747346</xdr:colOff>
      <xdr:row>21</xdr:row>
      <xdr:rowOff>636360</xdr:rowOff>
    </xdr:to>
    <xdr:pic>
      <xdr:nvPicPr>
        <xdr:cNvPr id="30" name="Рисунок 29" descr="ВУ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652346" y="5509843"/>
          <a:ext cx="644769" cy="592402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21</xdr:row>
      <xdr:rowOff>65940</xdr:rowOff>
    </xdr:from>
    <xdr:to>
      <xdr:col>6</xdr:col>
      <xdr:colOff>740019</xdr:colOff>
      <xdr:row>21</xdr:row>
      <xdr:rowOff>638704</xdr:rowOff>
    </xdr:to>
    <xdr:pic>
      <xdr:nvPicPr>
        <xdr:cNvPr id="31" name="Рисунок 30" descr="ВУ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494942" y="5531825"/>
          <a:ext cx="644769" cy="572764"/>
        </a:xfrm>
        <a:prstGeom prst="rect">
          <a:avLst/>
        </a:prstGeom>
      </xdr:spPr>
    </xdr:pic>
    <xdr:clientData/>
  </xdr:twoCellAnchor>
  <xdr:twoCellAnchor editAs="oneCell">
    <xdr:from>
      <xdr:col>4</xdr:col>
      <xdr:colOff>7327</xdr:colOff>
      <xdr:row>21</xdr:row>
      <xdr:rowOff>168518</xdr:rowOff>
    </xdr:from>
    <xdr:to>
      <xdr:col>4</xdr:col>
      <xdr:colOff>836669</xdr:colOff>
      <xdr:row>21</xdr:row>
      <xdr:rowOff>558309</xdr:rowOff>
    </xdr:to>
    <xdr:pic>
      <xdr:nvPicPr>
        <xdr:cNvPr id="33" name="Рисунок 32" descr="K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07173" y="5634403"/>
          <a:ext cx="829342" cy="38979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190503</xdr:colOff>
      <xdr:row>21</xdr:row>
      <xdr:rowOff>36637</xdr:rowOff>
    </xdr:from>
    <xdr:to>
      <xdr:col>1</xdr:col>
      <xdr:colOff>644772</xdr:colOff>
      <xdr:row>21</xdr:row>
      <xdr:rowOff>639190</xdr:rowOff>
    </xdr:to>
    <xdr:pic>
      <xdr:nvPicPr>
        <xdr:cNvPr id="34" name="Рисунок 33" descr="КУ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40426" y="5502522"/>
          <a:ext cx="454269" cy="602553"/>
        </a:xfrm>
        <a:prstGeom prst="rect">
          <a:avLst/>
        </a:prstGeom>
      </xdr:spPr>
    </xdr:pic>
    <xdr:clientData/>
  </xdr:twoCellAnchor>
  <xdr:twoCellAnchor editAs="oneCell">
    <xdr:from>
      <xdr:col>0</xdr:col>
      <xdr:colOff>36634</xdr:colOff>
      <xdr:row>21</xdr:row>
      <xdr:rowOff>87921</xdr:rowOff>
    </xdr:from>
    <xdr:to>
      <xdr:col>0</xdr:col>
      <xdr:colOff>816271</xdr:colOff>
      <xdr:row>21</xdr:row>
      <xdr:rowOff>635242</xdr:rowOff>
    </xdr:to>
    <xdr:pic>
      <xdr:nvPicPr>
        <xdr:cNvPr id="28" name="Рисунок 27" descr="УУ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634" y="5553806"/>
          <a:ext cx="779637" cy="547321"/>
        </a:xfrm>
        <a:prstGeom prst="rect">
          <a:avLst/>
        </a:prstGeom>
      </xdr:spPr>
    </xdr:pic>
    <xdr:clientData/>
  </xdr:twoCellAnchor>
  <xdr:twoCellAnchor editAs="oneCell">
    <xdr:from>
      <xdr:col>1</xdr:col>
      <xdr:colOff>109905</xdr:colOff>
      <xdr:row>16</xdr:row>
      <xdr:rowOff>17930</xdr:rowOff>
    </xdr:from>
    <xdr:to>
      <xdr:col>1</xdr:col>
      <xdr:colOff>754674</xdr:colOff>
      <xdr:row>16</xdr:row>
      <xdr:rowOff>610332</xdr:rowOff>
    </xdr:to>
    <xdr:pic>
      <xdr:nvPicPr>
        <xdr:cNvPr id="35" name="Рисунок 34" descr="ВУ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059367" y="2838795"/>
          <a:ext cx="644769" cy="592402"/>
        </a:xfrm>
        <a:prstGeom prst="rect">
          <a:avLst/>
        </a:prstGeom>
      </xdr:spPr>
    </xdr:pic>
    <xdr:clientData/>
  </xdr:twoCellAnchor>
  <xdr:twoCellAnchor editAs="oneCell">
    <xdr:from>
      <xdr:col>2</xdr:col>
      <xdr:colOff>109905</xdr:colOff>
      <xdr:row>16</xdr:row>
      <xdr:rowOff>31708</xdr:rowOff>
    </xdr:from>
    <xdr:to>
      <xdr:col>2</xdr:col>
      <xdr:colOff>754674</xdr:colOff>
      <xdr:row>16</xdr:row>
      <xdr:rowOff>604472</xdr:rowOff>
    </xdr:to>
    <xdr:pic>
      <xdr:nvPicPr>
        <xdr:cNvPr id="36" name="Рисунок 35" descr="ВУ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909290" y="2852573"/>
          <a:ext cx="644769" cy="572764"/>
        </a:xfrm>
        <a:prstGeom prst="rect">
          <a:avLst/>
        </a:prstGeom>
      </xdr:spPr>
    </xdr:pic>
    <xdr:clientData/>
  </xdr:twoCellAnchor>
  <xdr:twoCellAnchor editAs="oneCell">
    <xdr:from>
      <xdr:col>3</xdr:col>
      <xdr:colOff>65943</xdr:colOff>
      <xdr:row>16</xdr:row>
      <xdr:rowOff>36625</xdr:rowOff>
    </xdr:from>
    <xdr:to>
      <xdr:col>3</xdr:col>
      <xdr:colOff>783982</xdr:colOff>
      <xdr:row>16</xdr:row>
      <xdr:rowOff>604462</xdr:rowOff>
    </xdr:to>
    <xdr:pic>
      <xdr:nvPicPr>
        <xdr:cNvPr id="37" name="Рисунок 36" descr="ВУ5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715251" y="2857490"/>
          <a:ext cx="718039" cy="567837"/>
        </a:xfrm>
        <a:prstGeom prst="rect">
          <a:avLst/>
        </a:prstGeom>
      </xdr:spPr>
    </xdr:pic>
    <xdr:clientData/>
  </xdr:twoCellAnchor>
  <xdr:twoCellAnchor editAs="oneCell">
    <xdr:from>
      <xdr:col>4</xdr:col>
      <xdr:colOff>29309</xdr:colOff>
      <xdr:row>16</xdr:row>
      <xdr:rowOff>21971</xdr:rowOff>
    </xdr:from>
    <xdr:to>
      <xdr:col>4</xdr:col>
      <xdr:colOff>805961</xdr:colOff>
      <xdr:row>16</xdr:row>
      <xdr:rowOff>595498</xdr:rowOff>
    </xdr:to>
    <xdr:pic>
      <xdr:nvPicPr>
        <xdr:cNvPr id="38" name="Рисунок 37" descr="ВУ8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528540" y="2842836"/>
          <a:ext cx="776652" cy="573527"/>
        </a:xfrm>
        <a:prstGeom prst="rect">
          <a:avLst/>
        </a:prstGeom>
      </xdr:spPr>
    </xdr:pic>
    <xdr:clientData/>
  </xdr:twoCellAnchor>
  <xdr:twoCellAnchor editAs="oneCell">
    <xdr:from>
      <xdr:col>3</xdr:col>
      <xdr:colOff>168520</xdr:colOff>
      <xdr:row>21</xdr:row>
      <xdr:rowOff>29307</xdr:rowOff>
    </xdr:from>
    <xdr:to>
      <xdr:col>3</xdr:col>
      <xdr:colOff>673198</xdr:colOff>
      <xdr:row>21</xdr:row>
      <xdr:rowOff>630115</xdr:rowOff>
    </xdr:to>
    <xdr:pic>
      <xdr:nvPicPr>
        <xdr:cNvPr id="46" name="Рисунок 45" descr="Без-имени-2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718289" y="5495192"/>
          <a:ext cx="504678" cy="60080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21</xdr:row>
      <xdr:rowOff>21980</xdr:rowOff>
    </xdr:from>
    <xdr:to>
      <xdr:col>2</xdr:col>
      <xdr:colOff>676714</xdr:colOff>
      <xdr:row>21</xdr:row>
      <xdr:rowOff>637441</xdr:rowOff>
    </xdr:to>
    <xdr:pic>
      <xdr:nvPicPr>
        <xdr:cNvPr id="47" name="Рисунок 46" descr="Без-имени-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890346" y="5487865"/>
          <a:ext cx="486214" cy="615461"/>
        </a:xfrm>
        <a:prstGeom prst="rect">
          <a:avLst/>
        </a:prstGeom>
      </xdr:spPr>
    </xdr:pic>
    <xdr:clientData/>
  </xdr:twoCellAnchor>
  <xdr:twoCellAnchor editAs="oneCell">
    <xdr:from>
      <xdr:col>7</xdr:col>
      <xdr:colOff>58615</xdr:colOff>
      <xdr:row>21</xdr:row>
      <xdr:rowOff>86897</xdr:rowOff>
    </xdr:from>
    <xdr:to>
      <xdr:col>7</xdr:col>
      <xdr:colOff>820615</xdr:colOff>
      <xdr:row>21</xdr:row>
      <xdr:rowOff>551717</xdr:rowOff>
    </xdr:to>
    <xdr:pic>
      <xdr:nvPicPr>
        <xdr:cNvPr id="48" name="Рисунок 47" descr="Без-имени-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008077" y="5552782"/>
          <a:ext cx="762000" cy="464820"/>
        </a:xfrm>
        <a:prstGeom prst="rect">
          <a:avLst/>
        </a:prstGeom>
      </xdr:spPr>
    </xdr:pic>
    <xdr:clientData/>
  </xdr:twoCellAnchor>
  <xdr:twoCellAnchor editAs="oneCell">
    <xdr:from>
      <xdr:col>3</xdr:col>
      <xdr:colOff>161192</xdr:colOff>
      <xdr:row>8</xdr:row>
      <xdr:rowOff>7327</xdr:rowOff>
    </xdr:from>
    <xdr:to>
      <xdr:col>3</xdr:col>
      <xdr:colOff>629822</xdr:colOff>
      <xdr:row>8</xdr:row>
      <xdr:rowOff>608135</xdr:rowOff>
    </xdr:to>
    <xdr:pic>
      <xdr:nvPicPr>
        <xdr:cNvPr id="49" name="Рисунок 48" descr="Без-имени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710961" y="1575289"/>
          <a:ext cx="468630" cy="600808"/>
        </a:xfrm>
        <a:prstGeom prst="rect">
          <a:avLst/>
        </a:prstGeom>
      </xdr:spPr>
    </xdr:pic>
    <xdr:clientData/>
  </xdr:twoCellAnchor>
  <xdr:twoCellAnchor editAs="oneCell">
    <xdr:from>
      <xdr:col>3</xdr:col>
      <xdr:colOff>161191</xdr:colOff>
      <xdr:row>12</xdr:row>
      <xdr:rowOff>18537</xdr:rowOff>
    </xdr:from>
    <xdr:to>
      <xdr:col>3</xdr:col>
      <xdr:colOff>754673</xdr:colOff>
      <xdr:row>12</xdr:row>
      <xdr:rowOff>594214</xdr:rowOff>
    </xdr:to>
    <xdr:pic>
      <xdr:nvPicPr>
        <xdr:cNvPr id="50" name="Рисунок 49" descr="Без-имени-1123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710960" y="2839402"/>
          <a:ext cx="593482" cy="575677"/>
        </a:xfrm>
        <a:prstGeom prst="rect">
          <a:avLst/>
        </a:prstGeom>
      </xdr:spPr>
    </xdr:pic>
    <xdr:clientData/>
  </xdr:twoCellAnchor>
  <xdr:twoCellAnchor editAs="oneCell">
    <xdr:from>
      <xdr:col>6</xdr:col>
      <xdr:colOff>29307</xdr:colOff>
      <xdr:row>12</xdr:row>
      <xdr:rowOff>136281</xdr:rowOff>
    </xdr:from>
    <xdr:to>
      <xdr:col>6</xdr:col>
      <xdr:colOff>835270</xdr:colOff>
      <xdr:row>12</xdr:row>
      <xdr:rowOff>523143</xdr:rowOff>
    </xdr:to>
    <xdr:pic>
      <xdr:nvPicPr>
        <xdr:cNvPr id="51" name="Рисунок 50" descr="Без-имени-211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128845" y="2957146"/>
          <a:ext cx="805963" cy="386862"/>
        </a:xfrm>
        <a:prstGeom prst="rect">
          <a:avLst/>
        </a:prstGeom>
      </xdr:spPr>
    </xdr:pic>
    <xdr:clientData/>
  </xdr:twoCellAnchor>
  <xdr:twoCellAnchor editAs="oneCell">
    <xdr:from>
      <xdr:col>5</xdr:col>
      <xdr:colOff>21981</xdr:colOff>
      <xdr:row>16</xdr:row>
      <xdr:rowOff>87630</xdr:rowOff>
    </xdr:from>
    <xdr:to>
      <xdr:col>5</xdr:col>
      <xdr:colOff>805962</xdr:colOff>
      <xdr:row>16</xdr:row>
      <xdr:rowOff>495300</xdr:rowOff>
    </xdr:to>
    <xdr:pic>
      <xdr:nvPicPr>
        <xdr:cNvPr id="54" name="Рисунок 53" descr="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271596" y="4161399"/>
          <a:ext cx="783981" cy="407670"/>
        </a:xfrm>
        <a:prstGeom prst="rect">
          <a:avLst/>
        </a:prstGeom>
      </xdr:spPr>
    </xdr:pic>
    <xdr:clientData/>
  </xdr:twoCellAnchor>
  <xdr:twoCellAnchor editAs="oneCell">
    <xdr:from>
      <xdr:col>6</xdr:col>
      <xdr:colOff>29308</xdr:colOff>
      <xdr:row>16</xdr:row>
      <xdr:rowOff>58615</xdr:rowOff>
    </xdr:from>
    <xdr:to>
      <xdr:col>6</xdr:col>
      <xdr:colOff>803870</xdr:colOff>
      <xdr:row>16</xdr:row>
      <xdr:rowOff>600808</xdr:rowOff>
    </xdr:to>
    <xdr:pic>
      <xdr:nvPicPr>
        <xdr:cNvPr id="55" name="Рисунок 54" descr="3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128846" y="4132384"/>
          <a:ext cx="774562" cy="542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21981</xdr:colOff>
      <xdr:row>0</xdr:row>
      <xdr:rowOff>7327</xdr:rowOff>
    </xdr:from>
    <xdr:to>
      <xdr:col>5</xdr:col>
      <xdr:colOff>661545</xdr:colOff>
      <xdr:row>4</xdr:row>
      <xdr:rowOff>0</xdr:rowOff>
    </xdr:to>
    <xdr:pic>
      <xdr:nvPicPr>
        <xdr:cNvPr id="44" name="Рисунок 43" descr="ec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12881" y="7327"/>
          <a:ext cx="1487289" cy="754673"/>
        </a:xfrm>
        <a:prstGeom prst="rect">
          <a:avLst/>
        </a:prstGeom>
      </xdr:spPr>
    </xdr:pic>
    <xdr:clientData/>
  </xdr:twoCellAnchor>
  <xdr:twoCellAnchor editAs="oneCell">
    <xdr:from>
      <xdr:col>1</xdr:col>
      <xdr:colOff>212480</xdr:colOff>
      <xdr:row>8</xdr:row>
      <xdr:rowOff>183175</xdr:rowOff>
    </xdr:from>
    <xdr:to>
      <xdr:col>2</xdr:col>
      <xdr:colOff>648432</xdr:colOff>
      <xdr:row>18</xdr:row>
      <xdr:rowOff>183175</xdr:rowOff>
    </xdr:to>
    <xdr:pic>
      <xdr:nvPicPr>
        <xdr:cNvPr id="45" name="Рисунок 44" descr="Без-имени-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62403" y="1824406"/>
          <a:ext cx="1285875" cy="1905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267229</xdr:colOff>
      <xdr:row>9</xdr:row>
      <xdr:rowOff>3462</xdr:rowOff>
    </xdr:from>
    <xdr:to>
      <xdr:col>4</xdr:col>
      <xdr:colOff>598406</xdr:colOff>
      <xdr:row>19</xdr:row>
      <xdr:rowOff>3462</xdr:rowOff>
    </xdr:to>
    <xdr:pic>
      <xdr:nvPicPr>
        <xdr:cNvPr id="46" name="Рисунок 45" descr="Без-имени-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16998" y="1835193"/>
          <a:ext cx="1181100" cy="1905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168115</xdr:colOff>
      <xdr:row>8</xdr:row>
      <xdr:rowOff>190096</xdr:rowOff>
    </xdr:from>
    <xdr:to>
      <xdr:col>6</xdr:col>
      <xdr:colOff>718367</xdr:colOff>
      <xdr:row>18</xdr:row>
      <xdr:rowOff>190096</xdr:rowOff>
    </xdr:to>
    <xdr:pic>
      <xdr:nvPicPr>
        <xdr:cNvPr id="47" name="Рисунок 46" descr="Без-имени-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17730" y="1831327"/>
          <a:ext cx="1400175" cy="1905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384059</xdr:colOff>
      <xdr:row>21</xdr:row>
      <xdr:rowOff>3059</xdr:rowOff>
    </xdr:from>
    <xdr:to>
      <xdr:col>6</xdr:col>
      <xdr:colOff>467586</xdr:colOff>
      <xdr:row>28</xdr:row>
      <xdr:rowOff>215540</xdr:rowOff>
    </xdr:to>
    <xdr:pic>
      <xdr:nvPicPr>
        <xdr:cNvPr id="48" name="Рисунок 47" descr="Без-имени-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633674" y="4120790"/>
          <a:ext cx="933450" cy="1905000"/>
        </a:xfrm>
        <a:prstGeom prst="rect">
          <a:avLst/>
        </a:prstGeom>
      </xdr:spPr>
    </xdr:pic>
    <xdr:clientData/>
  </xdr:twoCellAnchor>
  <xdr:twoCellAnchor editAs="oneCell">
    <xdr:from>
      <xdr:col>7</xdr:col>
      <xdr:colOff>380192</xdr:colOff>
      <xdr:row>21</xdr:row>
      <xdr:rowOff>6519</xdr:rowOff>
    </xdr:from>
    <xdr:to>
      <xdr:col>8</xdr:col>
      <xdr:colOff>482769</xdr:colOff>
      <xdr:row>28</xdr:row>
      <xdr:rowOff>219000</xdr:rowOff>
    </xdr:to>
    <xdr:pic>
      <xdr:nvPicPr>
        <xdr:cNvPr id="49" name="Рисунок 48" descr="Без-имени-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329654" y="4124250"/>
          <a:ext cx="952500" cy="1905000"/>
        </a:xfrm>
        <a:prstGeom prst="rect">
          <a:avLst/>
        </a:prstGeom>
      </xdr:spPr>
    </xdr:pic>
    <xdr:clientData/>
  </xdr:twoCellAnchor>
  <xdr:twoCellAnchor editAs="oneCell">
    <xdr:from>
      <xdr:col>3</xdr:col>
      <xdr:colOff>369002</xdr:colOff>
      <xdr:row>21</xdr:row>
      <xdr:rowOff>2655</xdr:rowOff>
    </xdr:from>
    <xdr:to>
      <xdr:col>4</xdr:col>
      <xdr:colOff>490629</xdr:colOff>
      <xdr:row>28</xdr:row>
      <xdr:rowOff>215136</xdr:rowOff>
    </xdr:to>
    <xdr:pic>
      <xdr:nvPicPr>
        <xdr:cNvPr id="50" name="Рисунок 49" descr="Без-имени-6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18771" y="4120386"/>
          <a:ext cx="97155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387115</xdr:colOff>
      <xdr:row>20</xdr:row>
      <xdr:rowOff>189288</xdr:rowOff>
    </xdr:from>
    <xdr:to>
      <xdr:col>2</xdr:col>
      <xdr:colOff>451592</xdr:colOff>
      <xdr:row>28</xdr:row>
      <xdr:rowOff>159980</xdr:rowOff>
    </xdr:to>
    <xdr:pic>
      <xdr:nvPicPr>
        <xdr:cNvPr id="51" name="Рисунок 50" descr="Без-имени-7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37038" y="4116519"/>
          <a:ext cx="914400" cy="1905000"/>
        </a:xfrm>
        <a:prstGeom prst="rect">
          <a:avLst/>
        </a:prstGeom>
      </xdr:spPr>
    </xdr:pic>
    <xdr:clientData/>
  </xdr:twoCellAnchor>
  <xdr:twoCellAnchor editAs="oneCell">
    <xdr:from>
      <xdr:col>7</xdr:col>
      <xdr:colOff>324634</xdr:colOff>
      <xdr:row>9</xdr:row>
      <xdr:rowOff>2250</xdr:rowOff>
    </xdr:from>
    <xdr:to>
      <xdr:col>8</xdr:col>
      <xdr:colOff>551036</xdr:colOff>
      <xdr:row>19</xdr:row>
      <xdr:rowOff>2250</xdr:rowOff>
    </xdr:to>
    <xdr:pic>
      <xdr:nvPicPr>
        <xdr:cNvPr id="52" name="Рисунок 51" descr="Без-имени-8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274096" y="1833981"/>
          <a:ext cx="1076325" cy="1905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215901</xdr:colOff>
      <xdr:row>19</xdr:row>
      <xdr:rowOff>23810</xdr:rowOff>
    </xdr:from>
    <xdr:to>
      <xdr:col>0</xdr:col>
      <xdr:colOff>558813</xdr:colOff>
      <xdr:row>19</xdr:row>
      <xdr:rowOff>1130297</xdr:rowOff>
    </xdr:to>
    <xdr:pic>
      <xdr:nvPicPr>
        <xdr:cNvPr id="14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5901" y="10477498"/>
          <a:ext cx="342912" cy="1106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201612</xdr:colOff>
      <xdr:row>19</xdr:row>
      <xdr:rowOff>9431</xdr:rowOff>
    </xdr:from>
    <xdr:to>
      <xdr:col>2</xdr:col>
      <xdr:colOff>539749</xdr:colOff>
      <xdr:row>19</xdr:row>
      <xdr:rowOff>1131886</xdr:rowOff>
    </xdr:to>
    <xdr:pic>
      <xdr:nvPicPr>
        <xdr:cNvPr id="15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0362" y="10463119"/>
          <a:ext cx="338137" cy="1122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207965</xdr:colOff>
      <xdr:row>19</xdr:row>
      <xdr:rowOff>15872</xdr:rowOff>
    </xdr:from>
    <xdr:to>
      <xdr:col>4</xdr:col>
      <xdr:colOff>547695</xdr:colOff>
      <xdr:row>19</xdr:row>
      <xdr:rowOff>1123945</xdr:rowOff>
    </xdr:to>
    <xdr:pic>
      <xdr:nvPicPr>
        <xdr:cNvPr id="16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65465" y="10421935"/>
          <a:ext cx="339730" cy="1108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381003</xdr:colOff>
      <xdr:row>0</xdr:row>
      <xdr:rowOff>47624</xdr:rowOff>
    </xdr:from>
    <xdr:to>
      <xdr:col>8</xdr:col>
      <xdr:colOff>341313</xdr:colOff>
      <xdr:row>0</xdr:row>
      <xdr:rowOff>611187</xdr:rowOff>
    </xdr:to>
    <xdr:pic>
      <xdr:nvPicPr>
        <xdr:cNvPr id="27" name="Рисунок 26" descr="Без-имени-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24128" y="47624"/>
          <a:ext cx="3532185" cy="563563"/>
        </a:xfrm>
        <a:prstGeom prst="rect">
          <a:avLst/>
        </a:prstGeom>
        <a:effectLst/>
      </xdr:spPr>
    </xdr:pic>
    <xdr:clientData/>
  </xdr:twoCellAnchor>
  <xdr:twoCellAnchor editAs="oneCell">
    <xdr:from>
      <xdr:col>4</xdr:col>
      <xdr:colOff>261938</xdr:colOff>
      <xdr:row>8</xdr:row>
      <xdr:rowOff>30859</xdr:rowOff>
    </xdr:from>
    <xdr:to>
      <xdr:col>5</xdr:col>
      <xdr:colOff>476248</xdr:colOff>
      <xdr:row>8</xdr:row>
      <xdr:rowOff>1782763</xdr:rowOff>
    </xdr:to>
    <xdr:pic>
      <xdr:nvPicPr>
        <xdr:cNvPr id="36" name="Рисунок 35" descr="Безымянный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119438" y="4761609"/>
          <a:ext cx="928685" cy="1751904"/>
        </a:xfrm>
        <a:prstGeom prst="rect">
          <a:avLst/>
        </a:prstGeom>
      </xdr:spPr>
    </xdr:pic>
    <xdr:clientData/>
  </xdr:twoCellAnchor>
  <xdr:twoCellAnchor editAs="oneCell">
    <xdr:from>
      <xdr:col>4</xdr:col>
      <xdr:colOff>230187</xdr:colOff>
      <xdr:row>13</xdr:row>
      <xdr:rowOff>23813</xdr:rowOff>
    </xdr:from>
    <xdr:to>
      <xdr:col>5</xdr:col>
      <xdr:colOff>468312</xdr:colOff>
      <xdr:row>13</xdr:row>
      <xdr:rowOff>1775717</xdr:rowOff>
    </xdr:to>
    <xdr:pic>
      <xdr:nvPicPr>
        <xdr:cNvPr id="37" name="Рисунок 36" descr="Безымянный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087687" y="7500938"/>
          <a:ext cx="952500" cy="1751904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222251</xdr:colOff>
      <xdr:row>8</xdr:row>
      <xdr:rowOff>22163</xdr:rowOff>
    </xdr:from>
    <xdr:to>
      <xdr:col>1</xdr:col>
      <xdr:colOff>500063</xdr:colOff>
      <xdr:row>8</xdr:row>
      <xdr:rowOff>1777999</xdr:rowOff>
    </xdr:to>
    <xdr:pic>
      <xdr:nvPicPr>
        <xdr:cNvPr id="22" name="Рисунок 21" descr="standart_a3_min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2251" y="4752913"/>
          <a:ext cx="992187" cy="1755836"/>
        </a:xfrm>
        <a:prstGeom prst="rect">
          <a:avLst/>
        </a:prstGeom>
      </xdr:spPr>
    </xdr:pic>
    <xdr:clientData/>
  </xdr:twoCellAnchor>
  <xdr:twoCellAnchor editAs="oneCell">
    <xdr:from>
      <xdr:col>0</xdr:col>
      <xdr:colOff>230202</xdr:colOff>
      <xdr:row>13</xdr:row>
      <xdr:rowOff>15876</xdr:rowOff>
    </xdr:from>
    <xdr:to>
      <xdr:col>1</xdr:col>
      <xdr:colOff>508014</xdr:colOff>
      <xdr:row>13</xdr:row>
      <xdr:rowOff>1771712</xdr:rowOff>
    </xdr:to>
    <xdr:pic>
      <xdr:nvPicPr>
        <xdr:cNvPr id="23" name="Рисунок 22" descr="standart_a3_min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30202" y="7493001"/>
          <a:ext cx="992187" cy="1755836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238128</xdr:colOff>
      <xdr:row>8</xdr:row>
      <xdr:rowOff>20216</xdr:rowOff>
    </xdr:from>
    <xdr:to>
      <xdr:col>3</xdr:col>
      <xdr:colOff>484191</xdr:colOff>
      <xdr:row>8</xdr:row>
      <xdr:rowOff>1784344</xdr:rowOff>
    </xdr:to>
    <xdr:pic>
      <xdr:nvPicPr>
        <xdr:cNvPr id="25" name="Рисунок 24" descr="standart_b3_mi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666878" y="4750966"/>
          <a:ext cx="960438" cy="1764128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13</xdr:row>
      <xdr:rowOff>15875</xdr:rowOff>
    </xdr:from>
    <xdr:to>
      <xdr:col>3</xdr:col>
      <xdr:colOff>492125</xdr:colOff>
      <xdr:row>13</xdr:row>
      <xdr:rowOff>1780003</xdr:rowOff>
    </xdr:to>
    <xdr:pic>
      <xdr:nvPicPr>
        <xdr:cNvPr id="26" name="Рисунок 25" descr="standart_b3_min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674812" y="7493000"/>
          <a:ext cx="960438" cy="1764128"/>
        </a:xfrm>
        <a:prstGeom prst="rect">
          <a:avLst/>
        </a:prstGeom>
      </xdr:spPr>
    </xdr:pic>
    <xdr:clientData/>
  </xdr:twoCellAnchor>
  <xdr:twoCellAnchor editAs="oneCell">
    <xdr:from>
      <xdr:col>0</xdr:col>
      <xdr:colOff>246064</xdr:colOff>
      <xdr:row>2</xdr:row>
      <xdr:rowOff>11035</xdr:rowOff>
    </xdr:from>
    <xdr:to>
      <xdr:col>1</xdr:col>
      <xdr:colOff>476251</xdr:colOff>
      <xdr:row>2</xdr:row>
      <xdr:rowOff>1779307</xdr:rowOff>
    </xdr:to>
    <xdr:pic>
      <xdr:nvPicPr>
        <xdr:cNvPr id="28" name="Рисунок 27" descr="орион-бел-0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6064" y="1027035"/>
          <a:ext cx="944562" cy="1768272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246067</xdr:colOff>
      <xdr:row>2</xdr:row>
      <xdr:rowOff>8484</xdr:rowOff>
    </xdr:from>
    <xdr:to>
      <xdr:col>3</xdr:col>
      <xdr:colOff>484186</xdr:colOff>
      <xdr:row>2</xdr:row>
      <xdr:rowOff>1789110</xdr:rowOff>
    </xdr:to>
    <xdr:pic>
      <xdr:nvPicPr>
        <xdr:cNvPr id="29" name="Рисунок 28" descr="гидрус0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74817" y="1024484"/>
          <a:ext cx="952494" cy="1780626"/>
        </a:xfrm>
        <a:prstGeom prst="rect">
          <a:avLst/>
        </a:prstGeom>
      </xdr:spPr>
    </xdr:pic>
    <xdr:clientData/>
  </xdr:twoCellAnchor>
  <xdr:twoCellAnchor editAs="oneCell">
    <xdr:from>
      <xdr:col>4</xdr:col>
      <xdr:colOff>222249</xdr:colOff>
      <xdr:row>2</xdr:row>
      <xdr:rowOff>15876</xdr:rowOff>
    </xdr:from>
    <xdr:to>
      <xdr:col>5</xdr:col>
      <xdr:colOff>500062</xdr:colOff>
      <xdr:row>2</xdr:row>
      <xdr:rowOff>1776412</xdr:rowOff>
    </xdr:to>
    <xdr:pic>
      <xdr:nvPicPr>
        <xdr:cNvPr id="30" name="Рисунок 29" descr="вирго-белый фон0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79749" y="1031876"/>
          <a:ext cx="992188" cy="1760536"/>
        </a:xfrm>
        <a:prstGeom prst="rect">
          <a:avLst/>
        </a:prstGeom>
      </xdr:spPr>
    </xdr:pic>
    <xdr:clientData/>
  </xdr:twoCellAnchor>
  <xdr:twoCellAnchor editAs="oneCell">
    <xdr:from>
      <xdr:col>6</xdr:col>
      <xdr:colOff>593715</xdr:colOff>
      <xdr:row>19</xdr:row>
      <xdr:rowOff>20635</xdr:rowOff>
    </xdr:from>
    <xdr:to>
      <xdr:col>7</xdr:col>
      <xdr:colOff>633403</xdr:colOff>
      <xdr:row>19</xdr:row>
      <xdr:rowOff>1116010</xdr:rowOff>
    </xdr:to>
    <xdr:pic>
      <xdr:nvPicPr>
        <xdr:cNvPr id="24" name="Рисунок 7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879965" y="10474323"/>
          <a:ext cx="754063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146042</xdr:colOff>
      <xdr:row>19</xdr:row>
      <xdr:rowOff>9525</xdr:rowOff>
    </xdr:from>
    <xdr:to>
      <xdr:col>6</xdr:col>
      <xdr:colOff>479417</xdr:colOff>
      <xdr:row>19</xdr:row>
      <xdr:rowOff>1123950</xdr:rowOff>
    </xdr:to>
    <xdr:pic>
      <xdr:nvPicPr>
        <xdr:cNvPr id="38" name="Рисунок 10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432292" y="10463213"/>
          <a:ext cx="3333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214313</xdr:colOff>
      <xdr:row>22</xdr:row>
      <xdr:rowOff>111125</xdr:rowOff>
    </xdr:from>
    <xdr:to>
      <xdr:col>1</xdr:col>
      <xdr:colOff>452438</xdr:colOff>
      <xdr:row>22</xdr:row>
      <xdr:rowOff>958850</xdr:rowOff>
    </xdr:to>
    <xdr:pic>
      <xdr:nvPicPr>
        <xdr:cNvPr id="41" name="Рисунок 40" descr="bonde-douche-coudee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14313" y="12263438"/>
          <a:ext cx="952500" cy="847725"/>
        </a:xfrm>
        <a:prstGeom prst="rect">
          <a:avLst/>
        </a:prstGeom>
      </xdr:spPr>
    </xdr:pic>
    <xdr:clientData/>
  </xdr:twoCellAnchor>
  <xdr:twoCellAnchor editAs="oneCell">
    <xdr:from>
      <xdr:col>6</xdr:col>
      <xdr:colOff>20643</xdr:colOff>
      <xdr:row>22</xdr:row>
      <xdr:rowOff>27691</xdr:rowOff>
    </xdr:from>
    <xdr:to>
      <xdr:col>7</xdr:col>
      <xdr:colOff>674688</xdr:colOff>
      <xdr:row>22</xdr:row>
      <xdr:rowOff>1082674</xdr:rowOff>
    </xdr:to>
    <xdr:pic>
      <xdr:nvPicPr>
        <xdr:cNvPr id="42" name="Рисунок 2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306893" y="12172066"/>
          <a:ext cx="1368420" cy="10549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63499</xdr:colOff>
      <xdr:row>22</xdr:row>
      <xdr:rowOff>100310</xdr:rowOff>
    </xdr:from>
    <xdr:to>
      <xdr:col>3</xdr:col>
      <xdr:colOff>539749</xdr:colOff>
      <xdr:row>22</xdr:row>
      <xdr:rowOff>1068388</xdr:rowOff>
    </xdr:to>
    <xdr:pic>
      <xdr:nvPicPr>
        <xdr:cNvPr id="44" name="Рисунок 43" descr="186907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492249" y="12244685"/>
          <a:ext cx="1190625" cy="968078"/>
        </a:xfrm>
        <a:prstGeom prst="rect">
          <a:avLst/>
        </a:prstGeom>
      </xdr:spPr>
    </xdr:pic>
    <xdr:clientData/>
  </xdr:twoCellAnchor>
  <xdr:twoCellAnchor editAs="oneCell">
    <xdr:from>
      <xdr:col>1</xdr:col>
      <xdr:colOff>134936</xdr:colOff>
      <xdr:row>19</xdr:row>
      <xdr:rowOff>7937</xdr:rowOff>
    </xdr:from>
    <xdr:to>
      <xdr:col>1</xdr:col>
      <xdr:colOff>583725</xdr:colOff>
      <xdr:row>19</xdr:row>
      <xdr:rowOff>1110565</xdr:rowOff>
    </xdr:to>
    <xdr:pic>
      <xdr:nvPicPr>
        <xdr:cNvPr id="31" name="Рисунок 30" descr="Без-имени-2.gif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49311" y="10414000"/>
          <a:ext cx="448789" cy="1102628"/>
        </a:xfrm>
        <a:prstGeom prst="rect">
          <a:avLst/>
        </a:prstGeom>
      </xdr:spPr>
    </xdr:pic>
    <xdr:clientData/>
  </xdr:twoCellAnchor>
  <xdr:twoCellAnchor editAs="oneCell">
    <xdr:from>
      <xdr:col>3</xdr:col>
      <xdr:colOff>23003</xdr:colOff>
      <xdr:row>19</xdr:row>
      <xdr:rowOff>8882</xdr:rowOff>
    </xdr:from>
    <xdr:to>
      <xdr:col>3</xdr:col>
      <xdr:colOff>658813</xdr:colOff>
      <xdr:row>19</xdr:row>
      <xdr:rowOff>1121549</xdr:rowOff>
    </xdr:to>
    <xdr:pic>
      <xdr:nvPicPr>
        <xdr:cNvPr id="32" name="Рисунок 31" descr="Без-имени-3.gif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166128" y="10414945"/>
          <a:ext cx="635810" cy="1112667"/>
        </a:xfrm>
        <a:prstGeom prst="rect">
          <a:avLst/>
        </a:prstGeom>
      </xdr:spPr>
    </xdr:pic>
    <xdr:clientData/>
  </xdr:twoCellAnchor>
  <xdr:twoCellAnchor editAs="oneCell">
    <xdr:from>
      <xdr:col>5</xdr:col>
      <xdr:colOff>30124</xdr:colOff>
      <xdr:row>19</xdr:row>
      <xdr:rowOff>27692</xdr:rowOff>
    </xdr:from>
    <xdr:to>
      <xdr:col>5</xdr:col>
      <xdr:colOff>619125</xdr:colOff>
      <xdr:row>19</xdr:row>
      <xdr:rowOff>1115978</xdr:rowOff>
    </xdr:to>
    <xdr:pic>
      <xdr:nvPicPr>
        <xdr:cNvPr id="33" name="Рисунок 32" descr="Без-имени-4.gif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01999" y="10433755"/>
          <a:ext cx="589001" cy="1088286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222252</xdr:colOff>
      <xdr:row>2</xdr:row>
      <xdr:rowOff>23812</xdr:rowOff>
    </xdr:from>
    <xdr:to>
      <xdr:col>7</xdr:col>
      <xdr:colOff>472680</xdr:colOff>
      <xdr:row>2</xdr:row>
      <xdr:rowOff>1777999</xdr:rowOff>
    </xdr:to>
    <xdr:pic>
      <xdr:nvPicPr>
        <xdr:cNvPr id="35" name="Рисунок 34" descr="Без-имени-1.gif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508502" y="1039812"/>
          <a:ext cx="964803" cy="1754187"/>
        </a:xfrm>
        <a:prstGeom prst="rect">
          <a:avLst/>
        </a:prstGeom>
      </xdr:spPr>
    </xdr:pic>
    <xdr:clientData/>
  </xdr:twoCellAnchor>
  <xdr:twoCellAnchor editAs="oneCell">
    <xdr:from>
      <xdr:col>6</xdr:col>
      <xdr:colOff>309562</xdr:colOff>
      <xdr:row>13</xdr:row>
      <xdr:rowOff>1294129</xdr:rowOff>
    </xdr:from>
    <xdr:to>
      <xdr:col>7</xdr:col>
      <xdr:colOff>365124</xdr:colOff>
      <xdr:row>16</xdr:row>
      <xdr:rowOff>166130</xdr:rowOff>
    </xdr:to>
    <xdr:pic>
      <xdr:nvPicPr>
        <xdr:cNvPr id="34" name="Рисунок 33" descr="Без-имени-2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595812" y="8771254"/>
          <a:ext cx="769937" cy="1054814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22</xdr:row>
      <xdr:rowOff>63500</xdr:rowOff>
    </xdr:from>
    <xdr:to>
      <xdr:col>5</xdr:col>
      <xdr:colOff>621482</xdr:colOff>
      <xdr:row>22</xdr:row>
      <xdr:rowOff>1016003</xdr:rowOff>
    </xdr:to>
    <xdr:pic>
      <xdr:nvPicPr>
        <xdr:cNvPr id="39" name="Рисунок 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952750" y="12160250"/>
          <a:ext cx="1240607" cy="9525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0</xdr:row>
      <xdr:rowOff>38100</xdr:rowOff>
    </xdr:from>
    <xdr:to>
      <xdr:col>10</xdr:col>
      <xdr:colOff>310184</xdr:colOff>
      <xdr:row>4</xdr:row>
      <xdr:rowOff>0</xdr:rowOff>
    </xdr:to>
    <xdr:pic>
      <xdr:nvPicPr>
        <xdr:cNvPr id="4" name="Рисунок 3" descr="Без-имени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0" y="38100"/>
          <a:ext cx="4472609" cy="609600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57150</xdr:colOff>
      <xdr:row>6</xdr:row>
      <xdr:rowOff>19050</xdr:rowOff>
    </xdr:from>
    <xdr:to>
      <xdr:col>3</xdr:col>
      <xdr:colOff>361192</xdr:colOff>
      <xdr:row>22</xdr:row>
      <xdr:rowOff>9524</xdr:rowOff>
    </xdr:to>
    <xdr:pic>
      <xdr:nvPicPr>
        <xdr:cNvPr id="16" name="Рисунок 15" descr="Виктория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095375"/>
          <a:ext cx="2551942" cy="25812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34</xdr:row>
      <xdr:rowOff>142875</xdr:rowOff>
    </xdr:from>
    <xdr:to>
      <xdr:col>3</xdr:col>
      <xdr:colOff>392818</xdr:colOff>
      <xdr:row>42</xdr:row>
      <xdr:rowOff>114300</xdr:rowOff>
    </xdr:to>
    <xdr:pic>
      <xdr:nvPicPr>
        <xdr:cNvPr id="17" name="Рисунок 16" descr="Гранд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100" y="5753100"/>
          <a:ext cx="2602618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45225</xdr:colOff>
      <xdr:row>23</xdr:row>
      <xdr:rowOff>38100</xdr:rowOff>
    </xdr:from>
    <xdr:to>
      <xdr:col>3</xdr:col>
      <xdr:colOff>377435</xdr:colOff>
      <xdr:row>33</xdr:row>
      <xdr:rowOff>4725</xdr:rowOff>
    </xdr:to>
    <xdr:pic>
      <xdr:nvPicPr>
        <xdr:cNvPr id="18" name="Рисунок 17" descr="Милена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225" y="3867150"/>
          <a:ext cx="2580110" cy="15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269100</xdr:colOff>
      <xdr:row>44</xdr:row>
      <xdr:rowOff>28999</xdr:rowOff>
    </xdr:from>
    <xdr:to>
      <xdr:col>3</xdr:col>
      <xdr:colOff>250050</xdr:colOff>
      <xdr:row>64</xdr:row>
      <xdr:rowOff>28574</xdr:rowOff>
    </xdr:to>
    <xdr:pic>
      <xdr:nvPicPr>
        <xdr:cNvPr id="19" name="Рисунок 18" descr="Либра-праайс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9100" y="7258474"/>
          <a:ext cx="2228850" cy="3314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104775</xdr:colOff>
      <xdr:row>37</xdr:row>
      <xdr:rowOff>19050</xdr:rowOff>
    </xdr:from>
    <xdr:to>
      <xdr:col>7</xdr:col>
      <xdr:colOff>76200</xdr:colOff>
      <xdr:row>42</xdr:row>
      <xdr:rowOff>63391</xdr:rowOff>
    </xdr:to>
    <xdr:pic>
      <xdr:nvPicPr>
        <xdr:cNvPr id="4" name="Рисунок 10" descr="456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0500" y="5524500"/>
          <a:ext cx="619125" cy="853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180975</xdr:colOff>
      <xdr:row>37</xdr:row>
      <xdr:rowOff>0</xdr:rowOff>
    </xdr:from>
    <xdr:to>
      <xdr:col>10</xdr:col>
      <xdr:colOff>228600</xdr:colOff>
      <xdr:row>42</xdr:row>
      <xdr:rowOff>81263</xdr:rowOff>
    </xdr:to>
    <xdr:pic>
      <xdr:nvPicPr>
        <xdr:cNvPr id="7" name="Рисунок 8" descr="1741-1-thmb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0" y="5505450"/>
          <a:ext cx="1704975" cy="890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0</xdr:row>
      <xdr:rowOff>38100</xdr:rowOff>
    </xdr:from>
    <xdr:to>
      <xdr:col>11</xdr:col>
      <xdr:colOff>795959</xdr:colOff>
      <xdr:row>4</xdr:row>
      <xdr:rowOff>0</xdr:rowOff>
    </xdr:to>
    <xdr:pic>
      <xdr:nvPicPr>
        <xdr:cNvPr id="12" name="Рисунок 11" descr="Без-имени-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238500" y="38100"/>
          <a:ext cx="4472609" cy="609600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180975</xdr:colOff>
      <xdr:row>17</xdr:row>
      <xdr:rowOff>85724</xdr:rowOff>
    </xdr:from>
    <xdr:to>
      <xdr:col>7</xdr:col>
      <xdr:colOff>146416</xdr:colOff>
      <xdr:row>22</xdr:row>
      <xdr:rowOff>104774</xdr:rowOff>
    </xdr:to>
    <xdr:pic>
      <xdr:nvPicPr>
        <xdr:cNvPr id="20" name="Рисунок 19" descr="Без-имени-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0975" y="2952749"/>
          <a:ext cx="4575541" cy="847725"/>
        </a:xfrm>
        <a:prstGeom prst="rect">
          <a:avLst/>
        </a:prstGeom>
      </xdr:spPr>
    </xdr:pic>
    <xdr:clientData/>
  </xdr:twoCellAnchor>
  <xdr:twoCellAnchor editAs="oneCell">
    <xdr:from>
      <xdr:col>8</xdr:col>
      <xdr:colOff>263525</xdr:colOff>
      <xdr:row>45</xdr:row>
      <xdr:rowOff>9526</xdr:rowOff>
    </xdr:from>
    <xdr:to>
      <xdr:col>9</xdr:col>
      <xdr:colOff>485774</xdr:colOff>
      <xdr:row>52</xdr:row>
      <xdr:rowOff>123825</xdr:rowOff>
    </xdr:to>
    <xdr:pic>
      <xdr:nvPicPr>
        <xdr:cNvPr id="19" name="Рисунок 18" descr="классик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245100" y="6667501"/>
          <a:ext cx="831849" cy="1247774"/>
        </a:xfrm>
        <a:prstGeom prst="rect">
          <a:avLst/>
        </a:prstGeom>
      </xdr:spPr>
    </xdr:pic>
    <xdr:clientData/>
  </xdr:twoCellAnchor>
  <xdr:twoCellAnchor editAs="oneCell">
    <xdr:from>
      <xdr:col>10</xdr:col>
      <xdr:colOff>284172</xdr:colOff>
      <xdr:row>45</xdr:row>
      <xdr:rowOff>38101</xdr:rowOff>
    </xdr:from>
    <xdr:to>
      <xdr:col>11</xdr:col>
      <xdr:colOff>400050</xdr:colOff>
      <xdr:row>52</xdr:row>
      <xdr:rowOff>123826</xdr:rowOff>
    </xdr:to>
    <xdr:pic>
      <xdr:nvPicPr>
        <xdr:cNvPr id="21" name="Рисунок 20" descr="купе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484947" y="6696076"/>
          <a:ext cx="830253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56</xdr:row>
      <xdr:rowOff>114301</xdr:rowOff>
    </xdr:from>
    <xdr:to>
      <xdr:col>6</xdr:col>
      <xdr:colOff>571500</xdr:colOff>
      <xdr:row>61</xdr:row>
      <xdr:rowOff>66892</xdr:rowOff>
    </xdr:to>
    <xdr:pic>
      <xdr:nvPicPr>
        <xdr:cNvPr id="22" name="Рисунок 21" descr="поддон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619375" y="8724901"/>
          <a:ext cx="1914525" cy="809841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6</xdr:row>
      <xdr:rowOff>9525</xdr:rowOff>
    </xdr:from>
    <xdr:to>
      <xdr:col>11</xdr:col>
      <xdr:colOff>733425</xdr:colOff>
      <xdr:row>14</xdr:row>
      <xdr:rowOff>104775</xdr:rowOff>
    </xdr:to>
    <xdr:pic>
      <xdr:nvPicPr>
        <xdr:cNvPr id="25" name="Рисунок 24" descr="11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705475" y="1095375"/>
          <a:ext cx="2009775" cy="139065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14</xdr:row>
      <xdr:rowOff>104775</xdr:rowOff>
    </xdr:from>
    <xdr:to>
      <xdr:col>11</xdr:col>
      <xdr:colOff>742950</xdr:colOff>
      <xdr:row>22</xdr:row>
      <xdr:rowOff>0</xdr:rowOff>
    </xdr:to>
    <xdr:pic>
      <xdr:nvPicPr>
        <xdr:cNvPr id="26" name="Рисунок 25" descr="222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715000" y="2486025"/>
          <a:ext cx="2009775" cy="1209675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22</xdr:row>
      <xdr:rowOff>0</xdr:rowOff>
    </xdr:from>
    <xdr:to>
      <xdr:col>11</xdr:col>
      <xdr:colOff>723900</xdr:colOff>
      <xdr:row>29</xdr:row>
      <xdr:rowOff>104775</xdr:rowOff>
    </xdr:to>
    <xdr:pic>
      <xdr:nvPicPr>
        <xdr:cNvPr id="27" name="Рисунок 26" descr="33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695950" y="3695700"/>
          <a:ext cx="200977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63</xdr:row>
      <xdr:rowOff>85725</xdr:rowOff>
    </xdr:from>
    <xdr:to>
      <xdr:col>2</xdr:col>
      <xdr:colOff>200025</xdr:colOff>
      <xdr:row>70</xdr:row>
      <xdr:rowOff>66675</xdr:rowOff>
    </xdr:to>
    <xdr:pic>
      <xdr:nvPicPr>
        <xdr:cNvPr id="13" name="Рисунок 12" descr="поддон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38150" y="10506075"/>
          <a:ext cx="1428750" cy="1123950"/>
        </a:xfrm>
        <a:prstGeom prst="rect">
          <a:avLst/>
        </a:prstGeom>
      </xdr:spPr>
    </xdr:pic>
    <xdr:clientData/>
  </xdr:twoCellAnchor>
  <xdr:twoCellAnchor editAs="oneCell">
    <xdr:from>
      <xdr:col>4</xdr:col>
      <xdr:colOff>54750</xdr:colOff>
      <xdr:row>63</xdr:row>
      <xdr:rowOff>140475</xdr:rowOff>
    </xdr:from>
    <xdr:to>
      <xdr:col>6</xdr:col>
      <xdr:colOff>235725</xdr:colOff>
      <xdr:row>69</xdr:row>
      <xdr:rowOff>64275</xdr:rowOff>
    </xdr:to>
    <xdr:pic>
      <xdr:nvPicPr>
        <xdr:cNvPr id="14" name="Рисунок 13" descr="поддон-3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69375" y="10560825"/>
          <a:ext cx="1428750" cy="90487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29</xdr:row>
      <xdr:rowOff>111124</xdr:rowOff>
    </xdr:from>
    <xdr:to>
      <xdr:col>11</xdr:col>
      <xdr:colOff>228600</xdr:colOff>
      <xdr:row>35</xdr:row>
      <xdr:rowOff>6349</xdr:rowOff>
    </xdr:to>
    <xdr:pic>
      <xdr:nvPicPr>
        <xdr:cNvPr id="15" name="Рисунок 14" descr="oDEVIcFx_20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343650" y="4940299"/>
          <a:ext cx="866775" cy="866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112059</xdr:colOff>
      <xdr:row>0</xdr:row>
      <xdr:rowOff>78439</xdr:rowOff>
    </xdr:from>
    <xdr:to>
      <xdr:col>4</xdr:col>
      <xdr:colOff>460903</xdr:colOff>
      <xdr:row>5</xdr:row>
      <xdr:rowOff>120128</xdr:rowOff>
    </xdr:to>
    <xdr:pic>
      <xdr:nvPicPr>
        <xdr:cNvPr id="2" name="Рисунок 1" descr="Без-имени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41059" y="78439"/>
          <a:ext cx="4873219" cy="851314"/>
        </a:xfrm>
        <a:prstGeom prst="rect">
          <a:avLst/>
        </a:prstGeom>
        <a:effectLst/>
      </xdr:spPr>
    </xdr:pic>
    <xdr:clientData/>
  </xdr:twoCellAnchor>
  <xdr:twoCellAnchor editAs="oneCell">
    <xdr:from>
      <xdr:col>3</xdr:col>
      <xdr:colOff>1878105</xdr:colOff>
      <xdr:row>18</xdr:row>
      <xdr:rowOff>0</xdr:rowOff>
    </xdr:from>
    <xdr:to>
      <xdr:col>3</xdr:col>
      <xdr:colOff>2297205</xdr:colOff>
      <xdr:row>20</xdr:row>
      <xdr:rowOff>107360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4076" y="4231341"/>
          <a:ext cx="419100" cy="421125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369793</xdr:colOff>
      <xdr:row>5</xdr:row>
      <xdr:rowOff>151695</xdr:rowOff>
    </xdr:from>
    <xdr:to>
      <xdr:col>0</xdr:col>
      <xdr:colOff>1423147</xdr:colOff>
      <xdr:row>16</xdr:row>
      <xdr:rowOff>14513</xdr:rowOff>
    </xdr:to>
    <xdr:pic>
      <xdr:nvPicPr>
        <xdr:cNvPr id="11" name="Рисунок 10" descr="Без-имени-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69793" y="936107"/>
          <a:ext cx="1053354" cy="1588524"/>
        </a:xfrm>
        <a:prstGeom prst="rect">
          <a:avLst/>
        </a:prstGeom>
      </xdr:spPr>
    </xdr:pic>
    <xdr:clientData/>
  </xdr:twoCellAnchor>
  <xdr:twoCellAnchor editAs="oneCell">
    <xdr:from>
      <xdr:col>0</xdr:col>
      <xdr:colOff>1973035</xdr:colOff>
      <xdr:row>6</xdr:row>
      <xdr:rowOff>22100</xdr:rowOff>
    </xdr:from>
    <xdr:to>
      <xdr:col>0</xdr:col>
      <xdr:colOff>3182471</xdr:colOff>
      <xdr:row>15</xdr:row>
      <xdr:rowOff>54657</xdr:rowOff>
    </xdr:to>
    <xdr:pic>
      <xdr:nvPicPr>
        <xdr:cNvPr id="12" name="Рисунок 11" descr="Без-имени-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73035" y="963394"/>
          <a:ext cx="1209436" cy="1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645974</xdr:colOff>
      <xdr:row>6</xdr:row>
      <xdr:rowOff>64807</xdr:rowOff>
    </xdr:from>
    <xdr:to>
      <xdr:col>3</xdr:col>
      <xdr:colOff>840441</xdr:colOff>
      <xdr:row>15</xdr:row>
      <xdr:rowOff>41090</xdr:rowOff>
    </xdr:to>
    <xdr:pic>
      <xdr:nvPicPr>
        <xdr:cNvPr id="13" name="Рисунок 12" descr="Без-имени-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74974" y="1006101"/>
          <a:ext cx="1281438" cy="1388224"/>
        </a:xfrm>
        <a:prstGeom prst="rect">
          <a:avLst/>
        </a:prstGeom>
      </xdr:spPr>
    </xdr:pic>
    <xdr:clientData/>
  </xdr:twoCellAnchor>
  <xdr:twoCellAnchor editAs="oneCell">
    <xdr:from>
      <xdr:col>3</xdr:col>
      <xdr:colOff>1490497</xdr:colOff>
      <xdr:row>6</xdr:row>
      <xdr:rowOff>100852</xdr:rowOff>
    </xdr:from>
    <xdr:to>
      <xdr:col>3</xdr:col>
      <xdr:colOff>2274683</xdr:colOff>
      <xdr:row>14</xdr:row>
      <xdr:rowOff>63473</xdr:rowOff>
    </xdr:to>
    <xdr:pic>
      <xdr:nvPicPr>
        <xdr:cNvPr id="14" name="Рисунок 13" descr="Без-имени-4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06468" y="1042146"/>
          <a:ext cx="784186" cy="1217680"/>
        </a:xfrm>
        <a:prstGeom prst="rect">
          <a:avLst/>
        </a:prstGeom>
      </xdr:spPr>
    </xdr:pic>
    <xdr:clientData/>
  </xdr:twoCellAnchor>
  <xdr:twoCellAnchor editAs="oneCell">
    <xdr:from>
      <xdr:col>3</xdr:col>
      <xdr:colOff>3082447</xdr:colOff>
      <xdr:row>6</xdr:row>
      <xdr:rowOff>44825</xdr:rowOff>
    </xdr:from>
    <xdr:to>
      <xdr:col>4</xdr:col>
      <xdr:colOff>291087</xdr:colOff>
      <xdr:row>17</xdr:row>
      <xdr:rowOff>136151</xdr:rowOff>
    </xdr:to>
    <xdr:pic>
      <xdr:nvPicPr>
        <xdr:cNvPr id="15" name="Рисунок 14" descr="Без-имени-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598418" y="986119"/>
          <a:ext cx="637640" cy="1817032"/>
        </a:xfrm>
        <a:prstGeom prst="rect">
          <a:avLst/>
        </a:prstGeom>
      </xdr:spPr>
    </xdr:pic>
    <xdr:clientData/>
  </xdr:twoCellAnchor>
  <xdr:twoCellAnchor editAs="oneCell">
    <xdr:from>
      <xdr:col>3</xdr:col>
      <xdr:colOff>1878105</xdr:colOff>
      <xdr:row>49</xdr:row>
      <xdr:rowOff>0</xdr:rowOff>
    </xdr:from>
    <xdr:to>
      <xdr:col>3</xdr:col>
      <xdr:colOff>2297205</xdr:colOff>
      <xdr:row>51</xdr:row>
      <xdr:rowOff>107359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4076" y="2823882"/>
          <a:ext cx="419100" cy="421125"/>
        </a:xfrm>
        <a:prstGeom prst="rect">
          <a:avLst/>
        </a:prstGeom>
      </xdr:spPr>
    </xdr:pic>
    <xdr:clientData/>
  </xdr:twoCellAnchor>
  <xdr:twoCellAnchor editAs="oneCell">
    <xdr:from>
      <xdr:col>3</xdr:col>
      <xdr:colOff>1255058</xdr:colOff>
      <xdr:row>36</xdr:row>
      <xdr:rowOff>78440</xdr:rowOff>
    </xdr:from>
    <xdr:to>
      <xdr:col>3</xdr:col>
      <xdr:colOff>3004857</xdr:colOff>
      <xdr:row>47</xdr:row>
      <xdr:rowOff>102533</xdr:rowOff>
    </xdr:to>
    <xdr:pic>
      <xdr:nvPicPr>
        <xdr:cNvPr id="16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71029" y="6185646"/>
          <a:ext cx="1749799" cy="1749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1046630</xdr:colOff>
      <xdr:row>35</xdr:row>
      <xdr:rowOff>118223</xdr:rowOff>
    </xdr:from>
    <xdr:to>
      <xdr:col>0</xdr:col>
      <xdr:colOff>2913530</xdr:colOff>
      <xdr:row>47</xdr:row>
      <xdr:rowOff>102535</xdr:rowOff>
    </xdr:to>
    <xdr:pic>
      <xdr:nvPicPr>
        <xdr:cNvPr id="17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6630" y="6068547"/>
          <a:ext cx="186690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3288926</xdr:colOff>
      <xdr:row>35</xdr:row>
      <xdr:rowOff>108136</xdr:rowOff>
    </xdr:from>
    <xdr:to>
      <xdr:col>3</xdr:col>
      <xdr:colOff>694764</xdr:colOff>
      <xdr:row>47</xdr:row>
      <xdr:rowOff>147357</xdr:rowOff>
    </xdr:to>
    <xdr:pic>
      <xdr:nvPicPr>
        <xdr:cNvPr id="18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88926" y="6058460"/>
          <a:ext cx="1921809" cy="19218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112059</xdr:colOff>
      <xdr:row>0</xdr:row>
      <xdr:rowOff>78439</xdr:rowOff>
    </xdr:from>
    <xdr:to>
      <xdr:col>4</xdr:col>
      <xdr:colOff>460903</xdr:colOff>
      <xdr:row>5</xdr:row>
      <xdr:rowOff>120128</xdr:rowOff>
    </xdr:to>
    <xdr:pic>
      <xdr:nvPicPr>
        <xdr:cNvPr id="2" name="Рисунок 1" descr="Без-имени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41059" y="78439"/>
          <a:ext cx="4873219" cy="851314"/>
        </a:xfrm>
        <a:prstGeom prst="rect">
          <a:avLst/>
        </a:prstGeom>
        <a:effectLst/>
      </xdr:spPr>
    </xdr:pic>
    <xdr:clientData/>
  </xdr:twoCellAnchor>
  <xdr:twoCellAnchor editAs="oneCell">
    <xdr:from>
      <xdr:col>3</xdr:col>
      <xdr:colOff>2868705</xdr:colOff>
      <xdr:row>32</xdr:row>
      <xdr:rowOff>11205</xdr:rowOff>
    </xdr:from>
    <xdr:to>
      <xdr:col>3</xdr:col>
      <xdr:colOff>3287805</xdr:colOff>
      <xdr:row>34</xdr:row>
      <xdr:rowOff>73742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4676" y="6129617"/>
          <a:ext cx="419100" cy="421125"/>
        </a:xfrm>
        <a:prstGeom prst="rect">
          <a:avLst/>
        </a:prstGeom>
      </xdr:spPr>
    </xdr:pic>
    <xdr:clientData/>
  </xdr:twoCellAnchor>
  <xdr:twoCellAnchor editAs="oneCell">
    <xdr:from>
      <xdr:col>0</xdr:col>
      <xdr:colOff>493058</xdr:colOff>
      <xdr:row>7</xdr:row>
      <xdr:rowOff>112058</xdr:rowOff>
    </xdr:from>
    <xdr:to>
      <xdr:col>0</xdr:col>
      <xdr:colOff>1893793</xdr:colOff>
      <xdr:row>22</xdr:row>
      <xdr:rowOff>14743</xdr:rowOff>
    </xdr:to>
    <xdr:pic>
      <xdr:nvPicPr>
        <xdr:cNvPr id="13" name="Рисунок 12" descr="Без-имени-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3058" y="1210234"/>
          <a:ext cx="1400735" cy="2255921"/>
        </a:xfrm>
        <a:prstGeom prst="rect">
          <a:avLst/>
        </a:prstGeom>
      </xdr:spPr>
    </xdr:pic>
    <xdr:clientData/>
  </xdr:twoCellAnchor>
  <xdr:twoCellAnchor editAs="oneCell">
    <xdr:from>
      <xdr:col>0</xdr:col>
      <xdr:colOff>2357560</xdr:colOff>
      <xdr:row>7</xdr:row>
      <xdr:rowOff>60355</xdr:rowOff>
    </xdr:from>
    <xdr:to>
      <xdr:col>1</xdr:col>
      <xdr:colOff>261522</xdr:colOff>
      <xdr:row>19</xdr:row>
      <xdr:rowOff>56031</xdr:rowOff>
    </xdr:to>
    <xdr:pic>
      <xdr:nvPicPr>
        <xdr:cNvPr id="14" name="Рисунок 13" descr="Без-имени-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57560" y="1158531"/>
          <a:ext cx="1332962" cy="1878265"/>
        </a:xfrm>
        <a:prstGeom prst="rect">
          <a:avLst/>
        </a:prstGeom>
      </xdr:spPr>
    </xdr:pic>
    <xdr:clientData/>
  </xdr:twoCellAnchor>
  <xdr:twoCellAnchor editAs="oneCell">
    <xdr:from>
      <xdr:col>3</xdr:col>
      <xdr:colOff>2888560</xdr:colOff>
      <xdr:row>6</xdr:row>
      <xdr:rowOff>120707</xdr:rowOff>
    </xdr:from>
    <xdr:to>
      <xdr:col>4</xdr:col>
      <xdr:colOff>50784</xdr:colOff>
      <xdr:row>23</xdr:row>
      <xdr:rowOff>1</xdr:rowOff>
    </xdr:to>
    <xdr:pic>
      <xdr:nvPicPr>
        <xdr:cNvPr id="15" name="Рисунок 14" descr="Без-имени-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404531" y="1062001"/>
          <a:ext cx="591224" cy="2546294"/>
        </a:xfrm>
        <a:prstGeom prst="rect">
          <a:avLst/>
        </a:prstGeom>
      </xdr:spPr>
    </xdr:pic>
    <xdr:clientData/>
  </xdr:twoCellAnchor>
  <xdr:twoCellAnchor editAs="oneCell">
    <xdr:from>
      <xdr:col>3</xdr:col>
      <xdr:colOff>248296</xdr:colOff>
      <xdr:row>7</xdr:row>
      <xdr:rowOff>80207</xdr:rowOff>
    </xdr:from>
    <xdr:to>
      <xdr:col>3</xdr:col>
      <xdr:colOff>1842163</xdr:colOff>
      <xdr:row>19</xdr:row>
      <xdr:rowOff>145678</xdr:rowOff>
    </xdr:to>
    <xdr:pic>
      <xdr:nvPicPr>
        <xdr:cNvPr id="16" name="Рисунок 15" descr="Без-имени-4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4267" y="1178383"/>
          <a:ext cx="1593867" cy="1948060"/>
        </a:xfrm>
        <a:prstGeom prst="rect">
          <a:avLst/>
        </a:prstGeom>
      </xdr:spPr>
    </xdr:pic>
    <xdr:clientData/>
  </xdr:twoCellAnchor>
  <xdr:twoCellAnchor editAs="oneCell">
    <xdr:from>
      <xdr:col>0</xdr:col>
      <xdr:colOff>2633382</xdr:colOff>
      <xdr:row>32</xdr:row>
      <xdr:rowOff>33617</xdr:rowOff>
    </xdr:from>
    <xdr:to>
      <xdr:col>0</xdr:col>
      <xdr:colOff>3052482</xdr:colOff>
      <xdr:row>34</xdr:row>
      <xdr:rowOff>96154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3382" y="6152029"/>
          <a:ext cx="419100" cy="421125"/>
        </a:xfrm>
        <a:prstGeom prst="rect">
          <a:avLst/>
        </a:prstGeom>
      </xdr:spPr>
    </xdr:pic>
    <xdr:clientData/>
  </xdr:twoCellAnchor>
  <xdr:twoCellAnchor editAs="oneCell">
    <xdr:from>
      <xdr:col>0</xdr:col>
      <xdr:colOff>2622176</xdr:colOff>
      <xdr:row>29</xdr:row>
      <xdr:rowOff>78441</xdr:rowOff>
    </xdr:from>
    <xdr:to>
      <xdr:col>0</xdr:col>
      <xdr:colOff>3041276</xdr:colOff>
      <xdr:row>31</xdr:row>
      <xdr:rowOff>140978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2176" y="5658970"/>
          <a:ext cx="419100" cy="421125"/>
        </a:xfrm>
        <a:prstGeom prst="rect">
          <a:avLst/>
        </a:prstGeom>
      </xdr:spPr>
    </xdr:pic>
    <xdr:clientData/>
  </xdr:twoCellAnchor>
  <xdr:twoCellAnchor editAs="oneCell">
    <xdr:from>
      <xdr:col>0</xdr:col>
      <xdr:colOff>2628900</xdr:colOff>
      <xdr:row>35</xdr:row>
      <xdr:rowOff>40341</xdr:rowOff>
    </xdr:from>
    <xdr:to>
      <xdr:col>0</xdr:col>
      <xdr:colOff>3048000</xdr:colOff>
      <xdr:row>37</xdr:row>
      <xdr:rowOff>91672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6696635"/>
          <a:ext cx="419100" cy="421125"/>
        </a:xfrm>
        <a:prstGeom prst="rect">
          <a:avLst/>
        </a:prstGeom>
      </xdr:spPr>
    </xdr:pic>
    <xdr:clientData/>
  </xdr:twoCellAnchor>
  <xdr:twoCellAnchor editAs="oneCell">
    <xdr:from>
      <xdr:col>3</xdr:col>
      <xdr:colOff>2790263</xdr:colOff>
      <xdr:row>56</xdr:row>
      <xdr:rowOff>168089</xdr:rowOff>
    </xdr:from>
    <xdr:to>
      <xdr:col>3</xdr:col>
      <xdr:colOff>3209363</xdr:colOff>
      <xdr:row>59</xdr:row>
      <xdr:rowOff>17714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6234" y="9805148"/>
          <a:ext cx="419100" cy="421125"/>
        </a:xfrm>
        <a:prstGeom prst="rect">
          <a:avLst/>
        </a:prstGeom>
      </xdr:spPr>
    </xdr:pic>
    <xdr:clientData/>
  </xdr:twoCellAnchor>
  <xdr:twoCellAnchor editAs="oneCell">
    <xdr:from>
      <xdr:col>0</xdr:col>
      <xdr:colOff>2835088</xdr:colOff>
      <xdr:row>59</xdr:row>
      <xdr:rowOff>22411</xdr:rowOff>
    </xdr:from>
    <xdr:to>
      <xdr:col>0</xdr:col>
      <xdr:colOff>3254188</xdr:colOff>
      <xdr:row>61</xdr:row>
      <xdr:rowOff>62536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5088" y="10230970"/>
          <a:ext cx="419100" cy="42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1848970</xdr:colOff>
      <xdr:row>40</xdr:row>
      <xdr:rowOff>33616</xdr:rowOff>
    </xdr:from>
    <xdr:to>
      <xdr:col>0</xdr:col>
      <xdr:colOff>3277720</xdr:colOff>
      <xdr:row>47</xdr:row>
      <xdr:rowOff>143994</xdr:rowOff>
    </xdr:to>
    <xdr:pic>
      <xdr:nvPicPr>
        <xdr:cNvPr id="23" name="Рисунок 22" descr="Без-имени-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848970" y="6813175"/>
          <a:ext cx="1428750" cy="1343025"/>
        </a:xfrm>
        <a:prstGeom prst="rect">
          <a:avLst/>
        </a:prstGeom>
      </xdr:spPr>
    </xdr:pic>
    <xdr:clientData/>
  </xdr:twoCellAnchor>
  <xdr:twoCellAnchor editAs="oneCell">
    <xdr:from>
      <xdr:col>3</xdr:col>
      <xdr:colOff>212913</xdr:colOff>
      <xdr:row>39</xdr:row>
      <xdr:rowOff>78441</xdr:rowOff>
    </xdr:from>
    <xdr:to>
      <xdr:col>3</xdr:col>
      <xdr:colOff>2117913</xdr:colOff>
      <xdr:row>48</xdr:row>
      <xdr:rowOff>119343</xdr:rowOff>
    </xdr:to>
    <xdr:pic>
      <xdr:nvPicPr>
        <xdr:cNvPr id="24" name="Рисунок 23" descr="Без-имени-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28884" y="6678706"/>
          <a:ext cx="1905000" cy="1609725"/>
        </a:xfrm>
        <a:prstGeom prst="rect">
          <a:avLst/>
        </a:prstGeom>
      </xdr:spPr>
    </xdr:pic>
    <xdr:clientData/>
  </xdr:twoCellAnchor>
  <xdr:twoCellAnchor editAs="oneCell">
    <xdr:from>
      <xdr:col>0</xdr:col>
      <xdr:colOff>2891118</xdr:colOff>
      <xdr:row>56</xdr:row>
      <xdr:rowOff>78441</xdr:rowOff>
    </xdr:from>
    <xdr:to>
      <xdr:col>0</xdr:col>
      <xdr:colOff>3310218</xdr:colOff>
      <xdr:row>58</xdr:row>
      <xdr:rowOff>118566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118" y="9715500"/>
          <a:ext cx="419100" cy="421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1806395</xdr:colOff>
      <xdr:row>66</xdr:row>
      <xdr:rowOff>82795</xdr:rowOff>
    </xdr:from>
    <xdr:to>
      <xdr:col>2</xdr:col>
      <xdr:colOff>89646</xdr:colOff>
      <xdr:row>78</xdr:row>
      <xdr:rowOff>69167</xdr:rowOff>
    </xdr:to>
    <xdr:pic>
      <xdr:nvPicPr>
        <xdr:cNvPr id="6" name="Рисунок 5" descr="эко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6395" y="10907677"/>
          <a:ext cx="2182898" cy="2012705"/>
        </a:xfrm>
        <a:prstGeom prst="rect">
          <a:avLst/>
        </a:prstGeom>
      </xdr:spPr>
    </xdr:pic>
    <xdr:clientData/>
  </xdr:twoCellAnchor>
  <xdr:twoCellAnchor editAs="oneCell">
    <xdr:from>
      <xdr:col>1</xdr:col>
      <xdr:colOff>2712</xdr:colOff>
      <xdr:row>0</xdr:row>
      <xdr:rowOff>33618</xdr:rowOff>
    </xdr:from>
    <xdr:to>
      <xdr:col>5</xdr:col>
      <xdr:colOff>1463</xdr:colOff>
      <xdr:row>5</xdr:row>
      <xdr:rowOff>67235</xdr:rowOff>
    </xdr:to>
    <xdr:pic>
      <xdr:nvPicPr>
        <xdr:cNvPr id="7" name="Рисунок 6" descr="Без-имени-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62771" y="33618"/>
          <a:ext cx="4817280" cy="818029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1456763</xdr:colOff>
      <xdr:row>5</xdr:row>
      <xdr:rowOff>89649</xdr:rowOff>
    </xdr:from>
    <xdr:to>
      <xdr:col>3</xdr:col>
      <xdr:colOff>2297205</xdr:colOff>
      <xdr:row>25</xdr:row>
      <xdr:rowOff>117776</xdr:rowOff>
    </xdr:to>
    <xdr:pic>
      <xdr:nvPicPr>
        <xdr:cNvPr id="5" name="Рисунок 4" descr="Без-имени-6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56763" y="874061"/>
          <a:ext cx="4908177" cy="31657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workbookViewId="0">
      <selection activeCell="D11" sqref="D11"/>
    </sheetView>
  </sheetViews>
  <sheetFormatPr defaultRowHeight="15" x14ac:dyDescent="0.25"/>
  <cols>
    <col min="1" max="1" width="10.140625" bestFit="1" customWidth="1"/>
    <col min="2" max="2" width="15" bestFit="1" customWidth="1"/>
    <col min="3" max="3" width="67" customWidth="1"/>
    <col min="4" max="4" width="91.85546875" customWidth="1"/>
  </cols>
  <sheetData>
    <row r="1" spans="1:4" s="18" customFormat="1" x14ac:dyDescent="0.25">
      <c r="A1" s="472" t="s">
        <v>3198</v>
      </c>
      <c r="B1" s="472" t="s">
        <v>3199</v>
      </c>
      <c r="C1" s="472" t="s">
        <v>3201</v>
      </c>
      <c r="D1" s="472" t="s">
        <v>3203</v>
      </c>
    </row>
    <row r="2" spans="1:4" x14ac:dyDescent="0.25">
      <c r="A2" s="470">
        <v>42811</v>
      </c>
      <c r="B2" s="471" t="s">
        <v>3200</v>
      </c>
      <c r="C2" s="471" t="s">
        <v>3202</v>
      </c>
      <c r="D2" s="471" t="s">
        <v>3204</v>
      </c>
    </row>
    <row r="3" spans="1:4" x14ac:dyDescent="0.25">
      <c r="A3" s="471"/>
      <c r="B3" s="471"/>
      <c r="C3" s="471"/>
      <c r="D3" s="471"/>
    </row>
    <row r="4" spans="1:4" x14ac:dyDescent="0.25">
      <c r="A4" s="471"/>
      <c r="B4" s="471"/>
      <c r="C4" s="471"/>
      <c r="D4" s="471"/>
    </row>
    <row r="5" spans="1:4" x14ac:dyDescent="0.25">
      <c r="A5" s="471"/>
      <c r="B5" s="471"/>
      <c r="C5" s="471"/>
      <c r="D5" s="471"/>
    </row>
    <row r="6" spans="1:4" x14ac:dyDescent="0.25">
      <c r="A6" s="471"/>
      <c r="B6" s="471"/>
      <c r="C6" s="471"/>
      <c r="D6" s="471"/>
    </row>
    <row r="7" spans="1:4" x14ac:dyDescent="0.25">
      <c r="A7" s="471"/>
      <c r="B7" s="471"/>
      <c r="C7" s="471"/>
      <c r="D7" s="471"/>
    </row>
    <row r="8" spans="1:4" x14ac:dyDescent="0.25">
      <c r="A8" s="471"/>
      <c r="B8" s="471"/>
      <c r="C8" s="471"/>
      <c r="D8" s="471"/>
    </row>
    <row r="9" spans="1:4" x14ac:dyDescent="0.25">
      <c r="A9" s="471"/>
      <c r="B9" s="471"/>
      <c r="C9" s="471"/>
      <c r="D9" s="471"/>
    </row>
    <row r="10" spans="1:4" x14ac:dyDescent="0.25">
      <c r="A10" s="471"/>
      <c r="B10" s="471"/>
      <c r="C10" s="471"/>
      <c r="D10" s="471"/>
    </row>
    <row r="11" spans="1:4" x14ac:dyDescent="0.25">
      <c r="A11" s="471"/>
      <c r="B11" s="471"/>
      <c r="C11" s="471"/>
      <c r="D11" s="471"/>
    </row>
    <row r="12" spans="1:4" x14ac:dyDescent="0.25">
      <c r="A12" s="471"/>
      <c r="B12" s="471"/>
      <c r="C12" s="471"/>
      <c r="D12" s="471"/>
    </row>
    <row r="13" spans="1:4" x14ac:dyDescent="0.25">
      <c r="A13" s="471"/>
      <c r="B13" s="471"/>
      <c r="C13" s="471"/>
      <c r="D13" s="471"/>
    </row>
    <row r="14" spans="1:4" x14ac:dyDescent="0.25">
      <c r="A14" s="471"/>
      <c r="B14" s="471"/>
      <c r="C14" s="471"/>
      <c r="D14" s="471"/>
    </row>
    <row r="15" spans="1:4" x14ac:dyDescent="0.25">
      <c r="A15" s="471"/>
      <c r="B15" s="471"/>
      <c r="C15" s="471"/>
      <c r="D15" s="471"/>
    </row>
    <row r="16" spans="1:4" x14ac:dyDescent="0.25">
      <c r="A16" s="471"/>
      <c r="B16" s="471"/>
      <c r="C16" s="471"/>
      <c r="D16" s="471"/>
    </row>
    <row r="17" spans="1:4" x14ac:dyDescent="0.25">
      <c r="A17" s="471"/>
      <c r="B17" s="471"/>
      <c r="C17" s="471"/>
      <c r="D17" s="471"/>
    </row>
    <row r="18" spans="1:4" x14ac:dyDescent="0.25">
      <c r="A18" s="471"/>
      <c r="B18" s="471"/>
      <c r="C18" s="471"/>
      <c r="D18" s="471"/>
    </row>
    <row r="19" spans="1:4" x14ac:dyDescent="0.25">
      <c r="A19" s="471"/>
      <c r="B19" s="471"/>
      <c r="C19" s="471"/>
      <c r="D19" s="471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7">
    <tabColor theme="9" tint="0.59999389629810485"/>
  </sheetPr>
  <dimension ref="A1:L90"/>
  <sheetViews>
    <sheetView view="pageBreakPreview" zoomScale="85" zoomScaleSheetLayoutView="85" workbookViewId="0">
      <selection sqref="A1:A6"/>
    </sheetView>
  </sheetViews>
  <sheetFormatPr defaultRowHeight="12.75" x14ac:dyDescent="0.2"/>
  <cols>
    <col min="1" max="1" width="51.42578125" style="82" customWidth="1"/>
    <col min="2" max="2" width="11" style="82" customWidth="1"/>
    <col min="3" max="3" width="5.42578125" style="82" customWidth="1"/>
    <col min="4" max="4" width="51.42578125" style="82" customWidth="1"/>
    <col min="5" max="5" width="11.42578125" style="82" bestFit="1" customWidth="1"/>
    <col min="6" max="8" width="9.140625" style="1"/>
    <col min="9" max="9" width="3.7109375" style="1" customWidth="1"/>
    <col min="10" max="10" width="12.7109375" style="1" hidden="1" customWidth="1"/>
    <col min="11" max="11" width="6.28515625" style="1" customWidth="1"/>
    <col min="12" max="256" width="9.140625" style="1"/>
    <col min="257" max="257" width="51.42578125" style="1" customWidth="1"/>
    <col min="258" max="258" width="9.140625" style="1"/>
    <col min="259" max="259" width="5.42578125" style="1" customWidth="1"/>
    <col min="260" max="260" width="51.42578125" style="1" customWidth="1"/>
    <col min="261" max="264" width="9.140625" style="1"/>
    <col min="265" max="265" width="3.7109375" style="1" customWidth="1"/>
    <col min="266" max="266" width="0" style="1" hidden="1" customWidth="1"/>
    <col min="267" max="267" width="6.28515625" style="1" customWidth="1"/>
    <col min="268" max="512" width="9.140625" style="1"/>
    <col min="513" max="513" width="51.42578125" style="1" customWidth="1"/>
    <col min="514" max="514" width="9.140625" style="1"/>
    <col min="515" max="515" width="5.42578125" style="1" customWidth="1"/>
    <col min="516" max="516" width="51.42578125" style="1" customWidth="1"/>
    <col min="517" max="520" width="9.140625" style="1"/>
    <col min="521" max="521" width="3.7109375" style="1" customWidth="1"/>
    <col min="522" max="522" width="0" style="1" hidden="1" customWidth="1"/>
    <col min="523" max="523" width="6.28515625" style="1" customWidth="1"/>
    <col min="524" max="768" width="9.140625" style="1"/>
    <col min="769" max="769" width="51.42578125" style="1" customWidth="1"/>
    <col min="770" max="770" width="9.140625" style="1"/>
    <col min="771" max="771" width="5.42578125" style="1" customWidth="1"/>
    <col min="772" max="772" width="51.42578125" style="1" customWidth="1"/>
    <col min="773" max="776" width="9.140625" style="1"/>
    <col min="777" max="777" width="3.7109375" style="1" customWidth="1"/>
    <col min="778" max="778" width="0" style="1" hidden="1" customWidth="1"/>
    <col min="779" max="779" width="6.28515625" style="1" customWidth="1"/>
    <col min="780" max="1024" width="9.140625" style="1"/>
    <col min="1025" max="1025" width="51.42578125" style="1" customWidth="1"/>
    <col min="1026" max="1026" width="9.140625" style="1"/>
    <col min="1027" max="1027" width="5.42578125" style="1" customWidth="1"/>
    <col min="1028" max="1028" width="51.42578125" style="1" customWidth="1"/>
    <col min="1029" max="1032" width="9.140625" style="1"/>
    <col min="1033" max="1033" width="3.7109375" style="1" customWidth="1"/>
    <col min="1034" max="1034" width="0" style="1" hidden="1" customWidth="1"/>
    <col min="1035" max="1035" width="6.28515625" style="1" customWidth="1"/>
    <col min="1036" max="1280" width="9.140625" style="1"/>
    <col min="1281" max="1281" width="51.42578125" style="1" customWidth="1"/>
    <col min="1282" max="1282" width="9.140625" style="1"/>
    <col min="1283" max="1283" width="5.42578125" style="1" customWidth="1"/>
    <col min="1284" max="1284" width="51.42578125" style="1" customWidth="1"/>
    <col min="1285" max="1288" width="9.140625" style="1"/>
    <col min="1289" max="1289" width="3.7109375" style="1" customWidth="1"/>
    <col min="1290" max="1290" width="0" style="1" hidden="1" customWidth="1"/>
    <col min="1291" max="1291" width="6.28515625" style="1" customWidth="1"/>
    <col min="1292" max="1536" width="9.140625" style="1"/>
    <col min="1537" max="1537" width="51.42578125" style="1" customWidth="1"/>
    <col min="1538" max="1538" width="9.140625" style="1"/>
    <col min="1539" max="1539" width="5.42578125" style="1" customWidth="1"/>
    <col min="1540" max="1540" width="51.42578125" style="1" customWidth="1"/>
    <col min="1541" max="1544" width="9.140625" style="1"/>
    <col min="1545" max="1545" width="3.7109375" style="1" customWidth="1"/>
    <col min="1546" max="1546" width="0" style="1" hidden="1" customWidth="1"/>
    <col min="1547" max="1547" width="6.28515625" style="1" customWidth="1"/>
    <col min="1548" max="1792" width="9.140625" style="1"/>
    <col min="1793" max="1793" width="51.42578125" style="1" customWidth="1"/>
    <col min="1794" max="1794" width="9.140625" style="1"/>
    <col min="1795" max="1795" width="5.42578125" style="1" customWidth="1"/>
    <col min="1796" max="1796" width="51.42578125" style="1" customWidth="1"/>
    <col min="1797" max="1800" width="9.140625" style="1"/>
    <col min="1801" max="1801" width="3.7109375" style="1" customWidth="1"/>
    <col min="1802" max="1802" width="0" style="1" hidden="1" customWidth="1"/>
    <col min="1803" max="1803" width="6.28515625" style="1" customWidth="1"/>
    <col min="1804" max="2048" width="9.140625" style="1"/>
    <col min="2049" max="2049" width="51.42578125" style="1" customWidth="1"/>
    <col min="2050" max="2050" width="9.140625" style="1"/>
    <col min="2051" max="2051" width="5.42578125" style="1" customWidth="1"/>
    <col min="2052" max="2052" width="51.42578125" style="1" customWidth="1"/>
    <col min="2053" max="2056" width="9.140625" style="1"/>
    <col min="2057" max="2057" width="3.7109375" style="1" customWidth="1"/>
    <col min="2058" max="2058" width="0" style="1" hidden="1" customWidth="1"/>
    <col min="2059" max="2059" width="6.28515625" style="1" customWidth="1"/>
    <col min="2060" max="2304" width="9.140625" style="1"/>
    <col min="2305" max="2305" width="51.42578125" style="1" customWidth="1"/>
    <col min="2306" max="2306" width="9.140625" style="1"/>
    <col min="2307" max="2307" width="5.42578125" style="1" customWidth="1"/>
    <col min="2308" max="2308" width="51.42578125" style="1" customWidth="1"/>
    <col min="2309" max="2312" width="9.140625" style="1"/>
    <col min="2313" max="2313" width="3.7109375" style="1" customWidth="1"/>
    <col min="2314" max="2314" width="0" style="1" hidden="1" customWidth="1"/>
    <col min="2315" max="2315" width="6.28515625" style="1" customWidth="1"/>
    <col min="2316" max="2560" width="9.140625" style="1"/>
    <col min="2561" max="2561" width="51.42578125" style="1" customWidth="1"/>
    <col min="2562" max="2562" width="9.140625" style="1"/>
    <col min="2563" max="2563" width="5.42578125" style="1" customWidth="1"/>
    <col min="2564" max="2564" width="51.42578125" style="1" customWidth="1"/>
    <col min="2565" max="2568" width="9.140625" style="1"/>
    <col min="2569" max="2569" width="3.7109375" style="1" customWidth="1"/>
    <col min="2570" max="2570" width="0" style="1" hidden="1" customWidth="1"/>
    <col min="2571" max="2571" width="6.28515625" style="1" customWidth="1"/>
    <col min="2572" max="2816" width="9.140625" style="1"/>
    <col min="2817" max="2817" width="51.42578125" style="1" customWidth="1"/>
    <col min="2818" max="2818" width="9.140625" style="1"/>
    <col min="2819" max="2819" width="5.42578125" style="1" customWidth="1"/>
    <col min="2820" max="2820" width="51.42578125" style="1" customWidth="1"/>
    <col min="2821" max="2824" width="9.140625" style="1"/>
    <col min="2825" max="2825" width="3.7109375" style="1" customWidth="1"/>
    <col min="2826" max="2826" width="0" style="1" hidden="1" customWidth="1"/>
    <col min="2827" max="2827" width="6.28515625" style="1" customWidth="1"/>
    <col min="2828" max="3072" width="9.140625" style="1"/>
    <col min="3073" max="3073" width="51.42578125" style="1" customWidth="1"/>
    <col min="3074" max="3074" width="9.140625" style="1"/>
    <col min="3075" max="3075" width="5.42578125" style="1" customWidth="1"/>
    <col min="3076" max="3076" width="51.42578125" style="1" customWidth="1"/>
    <col min="3077" max="3080" width="9.140625" style="1"/>
    <col min="3081" max="3081" width="3.7109375" style="1" customWidth="1"/>
    <col min="3082" max="3082" width="0" style="1" hidden="1" customWidth="1"/>
    <col min="3083" max="3083" width="6.28515625" style="1" customWidth="1"/>
    <col min="3084" max="3328" width="9.140625" style="1"/>
    <col min="3329" max="3329" width="51.42578125" style="1" customWidth="1"/>
    <col min="3330" max="3330" width="9.140625" style="1"/>
    <col min="3331" max="3331" width="5.42578125" style="1" customWidth="1"/>
    <col min="3332" max="3332" width="51.42578125" style="1" customWidth="1"/>
    <col min="3333" max="3336" width="9.140625" style="1"/>
    <col min="3337" max="3337" width="3.7109375" style="1" customWidth="1"/>
    <col min="3338" max="3338" width="0" style="1" hidden="1" customWidth="1"/>
    <col min="3339" max="3339" width="6.28515625" style="1" customWidth="1"/>
    <col min="3340" max="3584" width="9.140625" style="1"/>
    <col min="3585" max="3585" width="51.42578125" style="1" customWidth="1"/>
    <col min="3586" max="3586" width="9.140625" style="1"/>
    <col min="3587" max="3587" width="5.42578125" style="1" customWidth="1"/>
    <col min="3588" max="3588" width="51.42578125" style="1" customWidth="1"/>
    <col min="3589" max="3592" width="9.140625" style="1"/>
    <col min="3593" max="3593" width="3.7109375" style="1" customWidth="1"/>
    <col min="3594" max="3594" width="0" style="1" hidden="1" customWidth="1"/>
    <col min="3595" max="3595" width="6.28515625" style="1" customWidth="1"/>
    <col min="3596" max="3840" width="9.140625" style="1"/>
    <col min="3841" max="3841" width="51.42578125" style="1" customWidth="1"/>
    <col min="3842" max="3842" width="9.140625" style="1"/>
    <col min="3843" max="3843" width="5.42578125" style="1" customWidth="1"/>
    <col min="3844" max="3844" width="51.42578125" style="1" customWidth="1"/>
    <col min="3845" max="3848" width="9.140625" style="1"/>
    <col min="3849" max="3849" width="3.7109375" style="1" customWidth="1"/>
    <col min="3850" max="3850" width="0" style="1" hidden="1" customWidth="1"/>
    <col min="3851" max="3851" width="6.28515625" style="1" customWidth="1"/>
    <col min="3852" max="4096" width="9.140625" style="1"/>
    <col min="4097" max="4097" width="51.42578125" style="1" customWidth="1"/>
    <col min="4098" max="4098" width="9.140625" style="1"/>
    <col min="4099" max="4099" width="5.42578125" style="1" customWidth="1"/>
    <col min="4100" max="4100" width="51.42578125" style="1" customWidth="1"/>
    <col min="4101" max="4104" width="9.140625" style="1"/>
    <col min="4105" max="4105" width="3.7109375" style="1" customWidth="1"/>
    <col min="4106" max="4106" width="0" style="1" hidden="1" customWidth="1"/>
    <col min="4107" max="4107" width="6.28515625" style="1" customWidth="1"/>
    <col min="4108" max="4352" width="9.140625" style="1"/>
    <col min="4353" max="4353" width="51.42578125" style="1" customWidth="1"/>
    <col min="4354" max="4354" width="9.140625" style="1"/>
    <col min="4355" max="4355" width="5.42578125" style="1" customWidth="1"/>
    <col min="4356" max="4356" width="51.42578125" style="1" customWidth="1"/>
    <col min="4357" max="4360" width="9.140625" style="1"/>
    <col min="4361" max="4361" width="3.7109375" style="1" customWidth="1"/>
    <col min="4362" max="4362" width="0" style="1" hidden="1" customWidth="1"/>
    <col min="4363" max="4363" width="6.28515625" style="1" customWidth="1"/>
    <col min="4364" max="4608" width="9.140625" style="1"/>
    <col min="4609" max="4609" width="51.42578125" style="1" customWidth="1"/>
    <col min="4610" max="4610" width="9.140625" style="1"/>
    <col min="4611" max="4611" width="5.42578125" style="1" customWidth="1"/>
    <col min="4612" max="4612" width="51.42578125" style="1" customWidth="1"/>
    <col min="4613" max="4616" width="9.140625" style="1"/>
    <col min="4617" max="4617" width="3.7109375" style="1" customWidth="1"/>
    <col min="4618" max="4618" width="0" style="1" hidden="1" customWidth="1"/>
    <col min="4619" max="4619" width="6.28515625" style="1" customWidth="1"/>
    <col min="4620" max="4864" width="9.140625" style="1"/>
    <col min="4865" max="4865" width="51.42578125" style="1" customWidth="1"/>
    <col min="4866" max="4866" width="9.140625" style="1"/>
    <col min="4867" max="4867" width="5.42578125" style="1" customWidth="1"/>
    <col min="4868" max="4868" width="51.42578125" style="1" customWidth="1"/>
    <col min="4869" max="4872" width="9.140625" style="1"/>
    <col min="4873" max="4873" width="3.7109375" style="1" customWidth="1"/>
    <col min="4874" max="4874" width="0" style="1" hidden="1" customWidth="1"/>
    <col min="4875" max="4875" width="6.28515625" style="1" customWidth="1"/>
    <col min="4876" max="5120" width="9.140625" style="1"/>
    <col min="5121" max="5121" width="51.42578125" style="1" customWidth="1"/>
    <col min="5122" max="5122" width="9.140625" style="1"/>
    <col min="5123" max="5123" width="5.42578125" style="1" customWidth="1"/>
    <col min="5124" max="5124" width="51.42578125" style="1" customWidth="1"/>
    <col min="5125" max="5128" width="9.140625" style="1"/>
    <col min="5129" max="5129" width="3.7109375" style="1" customWidth="1"/>
    <col min="5130" max="5130" width="0" style="1" hidden="1" customWidth="1"/>
    <col min="5131" max="5131" width="6.28515625" style="1" customWidth="1"/>
    <col min="5132" max="5376" width="9.140625" style="1"/>
    <col min="5377" max="5377" width="51.42578125" style="1" customWidth="1"/>
    <col min="5378" max="5378" width="9.140625" style="1"/>
    <col min="5379" max="5379" width="5.42578125" style="1" customWidth="1"/>
    <col min="5380" max="5380" width="51.42578125" style="1" customWidth="1"/>
    <col min="5381" max="5384" width="9.140625" style="1"/>
    <col min="5385" max="5385" width="3.7109375" style="1" customWidth="1"/>
    <col min="5386" max="5386" width="0" style="1" hidden="1" customWidth="1"/>
    <col min="5387" max="5387" width="6.28515625" style="1" customWidth="1"/>
    <col min="5388" max="5632" width="9.140625" style="1"/>
    <col min="5633" max="5633" width="51.42578125" style="1" customWidth="1"/>
    <col min="5634" max="5634" width="9.140625" style="1"/>
    <col min="5635" max="5635" width="5.42578125" style="1" customWidth="1"/>
    <col min="5636" max="5636" width="51.42578125" style="1" customWidth="1"/>
    <col min="5637" max="5640" width="9.140625" style="1"/>
    <col min="5641" max="5641" width="3.7109375" style="1" customWidth="1"/>
    <col min="5642" max="5642" width="0" style="1" hidden="1" customWidth="1"/>
    <col min="5643" max="5643" width="6.28515625" style="1" customWidth="1"/>
    <col min="5644" max="5888" width="9.140625" style="1"/>
    <col min="5889" max="5889" width="51.42578125" style="1" customWidth="1"/>
    <col min="5890" max="5890" width="9.140625" style="1"/>
    <col min="5891" max="5891" width="5.42578125" style="1" customWidth="1"/>
    <col min="5892" max="5892" width="51.42578125" style="1" customWidth="1"/>
    <col min="5893" max="5896" width="9.140625" style="1"/>
    <col min="5897" max="5897" width="3.7109375" style="1" customWidth="1"/>
    <col min="5898" max="5898" width="0" style="1" hidden="1" customWidth="1"/>
    <col min="5899" max="5899" width="6.28515625" style="1" customWidth="1"/>
    <col min="5900" max="6144" width="9.140625" style="1"/>
    <col min="6145" max="6145" width="51.42578125" style="1" customWidth="1"/>
    <col min="6146" max="6146" width="9.140625" style="1"/>
    <col min="6147" max="6147" width="5.42578125" style="1" customWidth="1"/>
    <col min="6148" max="6148" width="51.42578125" style="1" customWidth="1"/>
    <col min="6149" max="6152" width="9.140625" style="1"/>
    <col min="6153" max="6153" width="3.7109375" style="1" customWidth="1"/>
    <col min="6154" max="6154" width="0" style="1" hidden="1" customWidth="1"/>
    <col min="6155" max="6155" width="6.28515625" style="1" customWidth="1"/>
    <col min="6156" max="6400" width="9.140625" style="1"/>
    <col min="6401" max="6401" width="51.42578125" style="1" customWidth="1"/>
    <col min="6402" max="6402" width="9.140625" style="1"/>
    <col min="6403" max="6403" width="5.42578125" style="1" customWidth="1"/>
    <col min="6404" max="6404" width="51.42578125" style="1" customWidth="1"/>
    <col min="6405" max="6408" width="9.140625" style="1"/>
    <col min="6409" max="6409" width="3.7109375" style="1" customWidth="1"/>
    <col min="6410" max="6410" width="0" style="1" hidden="1" customWidth="1"/>
    <col min="6411" max="6411" width="6.28515625" style="1" customWidth="1"/>
    <col min="6412" max="6656" width="9.140625" style="1"/>
    <col min="6657" max="6657" width="51.42578125" style="1" customWidth="1"/>
    <col min="6658" max="6658" width="9.140625" style="1"/>
    <col min="6659" max="6659" width="5.42578125" style="1" customWidth="1"/>
    <col min="6660" max="6660" width="51.42578125" style="1" customWidth="1"/>
    <col min="6661" max="6664" width="9.140625" style="1"/>
    <col min="6665" max="6665" width="3.7109375" style="1" customWidth="1"/>
    <col min="6666" max="6666" width="0" style="1" hidden="1" customWidth="1"/>
    <col min="6667" max="6667" width="6.28515625" style="1" customWidth="1"/>
    <col min="6668" max="6912" width="9.140625" style="1"/>
    <col min="6913" max="6913" width="51.42578125" style="1" customWidth="1"/>
    <col min="6914" max="6914" width="9.140625" style="1"/>
    <col min="6915" max="6915" width="5.42578125" style="1" customWidth="1"/>
    <col min="6916" max="6916" width="51.42578125" style="1" customWidth="1"/>
    <col min="6917" max="6920" width="9.140625" style="1"/>
    <col min="6921" max="6921" width="3.7109375" style="1" customWidth="1"/>
    <col min="6922" max="6922" width="0" style="1" hidden="1" customWidth="1"/>
    <col min="6923" max="6923" width="6.28515625" style="1" customWidth="1"/>
    <col min="6924" max="7168" width="9.140625" style="1"/>
    <col min="7169" max="7169" width="51.42578125" style="1" customWidth="1"/>
    <col min="7170" max="7170" width="9.140625" style="1"/>
    <col min="7171" max="7171" width="5.42578125" style="1" customWidth="1"/>
    <col min="7172" max="7172" width="51.42578125" style="1" customWidth="1"/>
    <col min="7173" max="7176" width="9.140625" style="1"/>
    <col min="7177" max="7177" width="3.7109375" style="1" customWidth="1"/>
    <col min="7178" max="7178" width="0" style="1" hidden="1" customWidth="1"/>
    <col min="7179" max="7179" width="6.28515625" style="1" customWidth="1"/>
    <col min="7180" max="7424" width="9.140625" style="1"/>
    <col min="7425" max="7425" width="51.42578125" style="1" customWidth="1"/>
    <col min="7426" max="7426" width="9.140625" style="1"/>
    <col min="7427" max="7427" width="5.42578125" style="1" customWidth="1"/>
    <col min="7428" max="7428" width="51.42578125" style="1" customWidth="1"/>
    <col min="7429" max="7432" width="9.140625" style="1"/>
    <col min="7433" max="7433" width="3.7109375" style="1" customWidth="1"/>
    <col min="7434" max="7434" width="0" style="1" hidden="1" customWidth="1"/>
    <col min="7435" max="7435" width="6.28515625" style="1" customWidth="1"/>
    <col min="7436" max="7680" width="9.140625" style="1"/>
    <col min="7681" max="7681" width="51.42578125" style="1" customWidth="1"/>
    <col min="7682" max="7682" width="9.140625" style="1"/>
    <col min="7683" max="7683" width="5.42578125" style="1" customWidth="1"/>
    <col min="7684" max="7684" width="51.42578125" style="1" customWidth="1"/>
    <col min="7685" max="7688" width="9.140625" style="1"/>
    <col min="7689" max="7689" width="3.7109375" style="1" customWidth="1"/>
    <col min="7690" max="7690" width="0" style="1" hidden="1" customWidth="1"/>
    <col min="7691" max="7691" width="6.28515625" style="1" customWidth="1"/>
    <col min="7692" max="7936" width="9.140625" style="1"/>
    <col min="7937" max="7937" width="51.42578125" style="1" customWidth="1"/>
    <col min="7938" max="7938" width="9.140625" style="1"/>
    <col min="7939" max="7939" width="5.42578125" style="1" customWidth="1"/>
    <col min="7940" max="7940" width="51.42578125" style="1" customWidth="1"/>
    <col min="7941" max="7944" width="9.140625" style="1"/>
    <col min="7945" max="7945" width="3.7109375" style="1" customWidth="1"/>
    <col min="7946" max="7946" width="0" style="1" hidden="1" customWidth="1"/>
    <col min="7947" max="7947" width="6.28515625" style="1" customWidth="1"/>
    <col min="7948" max="8192" width="9.140625" style="1"/>
    <col min="8193" max="8193" width="51.42578125" style="1" customWidth="1"/>
    <col min="8194" max="8194" width="9.140625" style="1"/>
    <col min="8195" max="8195" width="5.42578125" style="1" customWidth="1"/>
    <col min="8196" max="8196" width="51.42578125" style="1" customWidth="1"/>
    <col min="8197" max="8200" width="9.140625" style="1"/>
    <col min="8201" max="8201" width="3.7109375" style="1" customWidth="1"/>
    <col min="8202" max="8202" width="0" style="1" hidden="1" customWidth="1"/>
    <col min="8203" max="8203" width="6.28515625" style="1" customWidth="1"/>
    <col min="8204" max="8448" width="9.140625" style="1"/>
    <col min="8449" max="8449" width="51.42578125" style="1" customWidth="1"/>
    <col min="8450" max="8450" width="9.140625" style="1"/>
    <col min="8451" max="8451" width="5.42578125" style="1" customWidth="1"/>
    <col min="8452" max="8452" width="51.42578125" style="1" customWidth="1"/>
    <col min="8453" max="8456" width="9.140625" style="1"/>
    <col min="8457" max="8457" width="3.7109375" style="1" customWidth="1"/>
    <col min="8458" max="8458" width="0" style="1" hidden="1" customWidth="1"/>
    <col min="8459" max="8459" width="6.28515625" style="1" customWidth="1"/>
    <col min="8460" max="8704" width="9.140625" style="1"/>
    <col min="8705" max="8705" width="51.42578125" style="1" customWidth="1"/>
    <col min="8706" max="8706" width="9.140625" style="1"/>
    <col min="8707" max="8707" width="5.42578125" style="1" customWidth="1"/>
    <col min="8708" max="8708" width="51.42578125" style="1" customWidth="1"/>
    <col min="8709" max="8712" width="9.140625" style="1"/>
    <col min="8713" max="8713" width="3.7109375" style="1" customWidth="1"/>
    <col min="8714" max="8714" width="0" style="1" hidden="1" customWidth="1"/>
    <col min="8715" max="8715" width="6.28515625" style="1" customWidth="1"/>
    <col min="8716" max="8960" width="9.140625" style="1"/>
    <col min="8961" max="8961" width="51.42578125" style="1" customWidth="1"/>
    <col min="8962" max="8962" width="9.140625" style="1"/>
    <col min="8963" max="8963" width="5.42578125" style="1" customWidth="1"/>
    <col min="8964" max="8964" width="51.42578125" style="1" customWidth="1"/>
    <col min="8965" max="8968" width="9.140625" style="1"/>
    <col min="8969" max="8969" width="3.7109375" style="1" customWidth="1"/>
    <col min="8970" max="8970" width="0" style="1" hidden="1" customWidth="1"/>
    <col min="8971" max="8971" width="6.28515625" style="1" customWidth="1"/>
    <col min="8972" max="9216" width="9.140625" style="1"/>
    <col min="9217" max="9217" width="51.42578125" style="1" customWidth="1"/>
    <col min="9218" max="9218" width="9.140625" style="1"/>
    <col min="9219" max="9219" width="5.42578125" style="1" customWidth="1"/>
    <col min="9220" max="9220" width="51.42578125" style="1" customWidth="1"/>
    <col min="9221" max="9224" width="9.140625" style="1"/>
    <col min="9225" max="9225" width="3.7109375" style="1" customWidth="1"/>
    <col min="9226" max="9226" width="0" style="1" hidden="1" customWidth="1"/>
    <col min="9227" max="9227" width="6.28515625" style="1" customWidth="1"/>
    <col min="9228" max="9472" width="9.140625" style="1"/>
    <col min="9473" max="9473" width="51.42578125" style="1" customWidth="1"/>
    <col min="9474" max="9474" width="9.140625" style="1"/>
    <col min="9475" max="9475" width="5.42578125" style="1" customWidth="1"/>
    <col min="9476" max="9476" width="51.42578125" style="1" customWidth="1"/>
    <col min="9477" max="9480" width="9.140625" style="1"/>
    <col min="9481" max="9481" width="3.7109375" style="1" customWidth="1"/>
    <col min="9482" max="9482" width="0" style="1" hidden="1" customWidth="1"/>
    <col min="9483" max="9483" width="6.28515625" style="1" customWidth="1"/>
    <col min="9484" max="9728" width="9.140625" style="1"/>
    <col min="9729" max="9729" width="51.42578125" style="1" customWidth="1"/>
    <col min="9730" max="9730" width="9.140625" style="1"/>
    <col min="9731" max="9731" width="5.42578125" style="1" customWidth="1"/>
    <col min="9732" max="9732" width="51.42578125" style="1" customWidth="1"/>
    <col min="9733" max="9736" width="9.140625" style="1"/>
    <col min="9737" max="9737" width="3.7109375" style="1" customWidth="1"/>
    <col min="9738" max="9738" width="0" style="1" hidden="1" customWidth="1"/>
    <col min="9739" max="9739" width="6.28515625" style="1" customWidth="1"/>
    <col min="9740" max="9984" width="9.140625" style="1"/>
    <col min="9985" max="9985" width="51.42578125" style="1" customWidth="1"/>
    <col min="9986" max="9986" width="9.140625" style="1"/>
    <col min="9987" max="9987" width="5.42578125" style="1" customWidth="1"/>
    <col min="9988" max="9988" width="51.42578125" style="1" customWidth="1"/>
    <col min="9989" max="9992" width="9.140625" style="1"/>
    <col min="9993" max="9993" width="3.7109375" style="1" customWidth="1"/>
    <col min="9994" max="9994" width="0" style="1" hidden="1" customWidth="1"/>
    <col min="9995" max="9995" width="6.28515625" style="1" customWidth="1"/>
    <col min="9996" max="10240" width="9.140625" style="1"/>
    <col min="10241" max="10241" width="51.42578125" style="1" customWidth="1"/>
    <col min="10242" max="10242" width="9.140625" style="1"/>
    <col min="10243" max="10243" width="5.42578125" style="1" customWidth="1"/>
    <col min="10244" max="10244" width="51.42578125" style="1" customWidth="1"/>
    <col min="10245" max="10248" width="9.140625" style="1"/>
    <col min="10249" max="10249" width="3.7109375" style="1" customWidth="1"/>
    <col min="10250" max="10250" width="0" style="1" hidden="1" customWidth="1"/>
    <col min="10251" max="10251" width="6.28515625" style="1" customWidth="1"/>
    <col min="10252" max="10496" width="9.140625" style="1"/>
    <col min="10497" max="10497" width="51.42578125" style="1" customWidth="1"/>
    <col min="10498" max="10498" width="9.140625" style="1"/>
    <col min="10499" max="10499" width="5.42578125" style="1" customWidth="1"/>
    <col min="10500" max="10500" width="51.42578125" style="1" customWidth="1"/>
    <col min="10501" max="10504" width="9.140625" style="1"/>
    <col min="10505" max="10505" width="3.7109375" style="1" customWidth="1"/>
    <col min="10506" max="10506" width="0" style="1" hidden="1" customWidth="1"/>
    <col min="10507" max="10507" width="6.28515625" style="1" customWidth="1"/>
    <col min="10508" max="10752" width="9.140625" style="1"/>
    <col min="10753" max="10753" width="51.42578125" style="1" customWidth="1"/>
    <col min="10754" max="10754" width="9.140625" style="1"/>
    <col min="10755" max="10755" width="5.42578125" style="1" customWidth="1"/>
    <col min="10756" max="10756" width="51.42578125" style="1" customWidth="1"/>
    <col min="10757" max="10760" width="9.140625" style="1"/>
    <col min="10761" max="10761" width="3.7109375" style="1" customWidth="1"/>
    <col min="10762" max="10762" width="0" style="1" hidden="1" customWidth="1"/>
    <col min="10763" max="10763" width="6.28515625" style="1" customWidth="1"/>
    <col min="10764" max="11008" width="9.140625" style="1"/>
    <col min="11009" max="11009" width="51.42578125" style="1" customWidth="1"/>
    <col min="11010" max="11010" width="9.140625" style="1"/>
    <col min="11011" max="11011" width="5.42578125" style="1" customWidth="1"/>
    <col min="11012" max="11012" width="51.42578125" style="1" customWidth="1"/>
    <col min="11013" max="11016" width="9.140625" style="1"/>
    <col min="11017" max="11017" width="3.7109375" style="1" customWidth="1"/>
    <col min="11018" max="11018" width="0" style="1" hidden="1" customWidth="1"/>
    <col min="11019" max="11019" width="6.28515625" style="1" customWidth="1"/>
    <col min="11020" max="11264" width="9.140625" style="1"/>
    <col min="11265" max="11265" width="51.42578125" style="1" customWidth="1"/>
    <col min="11266" max="11266" width="9.140625" style="1"/>
    <col min="11267" max="11267" width="5.42578125" style="1" customWidth="1"/>
    <col min="11268" max="11268" width="51.42578125" style="1" customWidth="1"/>
    <col min="11269" max="11272" width="9.140625" style="1"/>
    <col min="11273" max="11273" width="3.7109375" style="1" customWidth="1"/>
    <col min="11274" max="11274" width="0" style="1" hidden="1" customWidth="1"/>
    <col min="11275" max="11275" width="6.28515625" style="1" customWidth="1"/>
    <col min="11276" max="11520" width="9.140625" style="1"/>
    <col min="11521" max="11521" width="51.42578125" style="1" customWidth="1"/>
    <col min="11522" max="11522" width="9.140625" style="1"/>
    <col min="11523" max="11523" width="5.42578125" style="1" customWidth="1"/>
    <col min="11524" max="11524" width="51.42578125" style="1" customWidth="1"/>
    <col min="11525" max="11528" width="9.140625" style="1"/>
    <col min="11529" max="11529" width="3.7109375" style="1" customWidth="1"/>
    <col min="11530" max="11530" width="0" style="1" hidden="1" customWidth="1"/>
    <col min="11531" max="11531" width="6.28515625" style="1" customWidth="1"/>
    <col min="11532" max="11776" width="9.140625" style="1"/>
    <col min="11777" max="11777" width="51.42578125" style="1" customWidth="1"/>
    <col min="11778" max="11778" width="9.140625" style="1"/>
    <col min="11779" max="11779" width="5.42578125" style="1" customWidth="1"/>
    <col min="11780" max="11780" width="51.42578125" style="1" customWidth="1"/>
    <col min="11781" max="11784" width="9.140625" style="1"/>
    <col min="11785" max="11785" width="3.7109375" style="1" customWidth="1"/>
    <col min="11786" max="11786" width="0" style="1" hidden="1" customWidth="1"/>
    <col min="11787" max="11787" width="6.28515625" style="1" customWidth="1"/>
    <col min="11788" max="12032" width="9.140625" style="1"/>
    <col min="12033" max="12033" width="51.42578125" style="1" customWidth="1"/>
    <col min="12034" max="12034" width="9.140625" style="1"/>
    <col min="12035" max="12035" width="5.42578125" style="1" customWidth="1"/>
    <col min="12036" max="12036" width="51.42578125" style="1" customWidth="1"/>
    <col min="12037" max="12040" width="9.140625" style="1"/>
    <col min="12041" max="12041" width="3.7109375" style="1" customWidth="1"/>
    <col min="12042" max="12042" width="0" style="1" hidden="1" customWidth="1"/>
    <col min="12043" max="12043" width="6.28515625" style="1" customWidth="1"/>
    <col min="12044" max="12288" width="9.140625" style="1"/>
    <col min="12289" max="12289" width="51.42578125" style="1" customWidth="1"/>
    <col min="12290" max="12290" width="9.140625" style="1"/>
    <col min="12291" max="12291" width="5.42578125" style="1" customWidth="1"/>
    <col min="12292" max="12292" width="51.42578125" style="1" customWidth="1"/>
    <col min="12293" max="12296" width="9.140625" style="1"/>
    <col min="12297" max="12297" width="3.7109375" style="1" customWidth="1"/>
    <col min="12298" max="12298" width="0" style="1" hidden="1" customWidth="1"/>
    <col min="12299" max="12299" width="6.28515625" style="1" customWidth="1"/>
    <col min="12300" max="12544" width="9.140625" style="1"/>
    <col min="12545" max="12545" width="51.42578125" style="1" customWidth="1"/>
    <col min="12546" max="12546" width="9.140625" style="1"/>
    <col min="12547" max="12547" width="5.42578125" style="1" customWidth="1"/>
    <col min="12548" max="12548" width="51.42578125" style="1" customWidth="1"/>
    <col min="12549" max="12552" width="9.140625" style="1"/>
    <col min="12553" max="12553" width="3.7109375" style="1" customWidth="1"/>
    <col min="12554" max="12554" width="0" style="1" hidden="1" customWidth="1"/>
    <col min="12555" max="12555" width="6.28515625" style="1" customWidth="1"/>
    <col min="12556" max="12800" width="9.140625" style="1"/>
    <col min="12801" max="12801" width="51.42578125" style="1" customWidth="1"/>
    <col min="12802" max="12802" width="9.140625" style="1"/>
    <col min="12803" max="12803" width="5.42578125" style="1" customWidth="1"/>
    <col min="12804" max="12804" width="51.42578125" style="1" customWidth="1"/>
    <col min="12805" max="12808" width="9.140625" style="1"/>
    <col min="12809" max="12809" width="3.7109375" style="1" customWidth="1"/>
    <col min="12810" max="12810" width="0" style="1" hidden="1" customWidth="1"/>
    <col min="12811" max="12811" width="6.28515625" style="1" customWidth="1"/>
    <col min="12812" max="13056" width="9.140625" style="1"/>
    <col min="13057" max="13057" width="51.42578125" style="1" customWidth="1"/>
    <col min="13058" max="13058" width="9.140625" style="1"/>
    <col min="13059" max="13059" width="5.42578125" style="1" customWidth="1"/>
    <col min="13060" max="13060" width="51.42578125" style="1" customWidth="1"/>
    <col min="13061" max="13064" width="9.140625" style="1"/>
    <col min="13065" max="13065" width="3.7109375" style="1" customWidth="1"/>
    <col min="13066" max="13066" width="0" style="1" hidden="1" customWidth="1"/>
    <col min="13067" max="13067" width="6.28515625" style="1" customWidth="1"/>
    <col min="13068" max="13312" width="9.140625" style="1"/>
    <col min="13313" max="13313" width="51.42578125" style="1" customWidth="1"/>
    <col min="13314" max="13314" width="9.140625" style="1"/>
    <col min="13315" max="13315" width="5.42578125" style="1" customWidth="1"/>
    <col min="13316" max="13316" width="51.42578125" style="1" customWidth="1"/>
    <col min="13317" max="13320" width="9.140625" style="1"/>
    <col min="13321" max="13321" width="3.7109375" style="1" customWidth="1"/>
    <col min="13322" max="13322" width="0" style="1" hidden="1" customWidth="1"/>
    <col min="13323" max="13323" width="6.28515625" style="1" customWidth="1"/>
    <col min="13324" max="13568" width="9.140625" style="1"/>
    <col min="13569" max="13569" width="51.42578125" style="1" customWidth="1"/>
    <col min="13570" max="13570" width="9.140625" style="1"/>
    <col min="13571" max="13571" width="5.42578125" style="1" customWidth="1"/>
    <col min="13572" max="13572" width="51.42578125" style="1" customWidth="1"/>
    <col min="13573" max="13576" width="9.140625" style="1"/>
    <col min="13577" max="13577" width="3.7109375" style="1" customWidth="1"/>
    <col min="13578" max="13578" width="0" style="1" hidden="1" customWidth="1"/>
    <col min="13579" max="13579" width="6.28515625" style="1" customWidth="1"/>
    <col min="13580" max="13824" width="9.140625" style="1"/>
    <col min="13825" max="13825" width="51.42578125" style="1" customWidth="1"/>
    <col min="13826" max="13826" width="9.140625" style="1"/>
    <col min="13827" max="13827" width="5.42578125" style="1" customWidth="1"/>
    <col min="13828" max="13828" width="51.42578125" style="1" customWidth="1"/>
    <col min="13829" max="13832" width="9.140625" style="1"/>
    <col min="13833" max="13833" width="3.7109375" style="1" customWidth="1"/>
    <col min="13834" max="13834" width="0" style="1" hidden="1" customWidth="1"/>
    <col min="13835" max="13835" width="6.28515625" style="1" customWidth="1"/>
    <col min="13836" max="14080" width="9.140625" style="1"/>
    <col min="14081" max="14081" width="51.42578125" style="1" customWidth="1"/>
    <col min="14082" max="14082" width="9.140625" style="1"/>
    <col min="14083" max="14083" width="5.42578125" style="1" customWidth="1"/>
    <col min="14084" max="14084" width="51.42578125" style="1" customWidth="1"/>
    <col min="14085" max="14088" width="9.140625" style="1"/>
    <col min="14089" max="14089" width="3.7109375" style="1" customWidth="1"/>
    <col min="14090" max="14090" width="0" style="1" hidden="1" customWidth="1"/>
    <col min="14091" max="14091" width="6.28515625" style="1" customWidth="1"/>
    <col min="14092" max="14336" width="9.140625" style="1"/>
    <col min="14337" max="14337" width="51.42578125" style="1" customWidth="1"/>
    <col min="14338" max="14338" width="9.140625" style="1"/>
    <col min="14339" max="14339" width="5.42578125" style="1" customWidth="1"/>
    <col min="14340" max="14340" width="51.42578125" style="1" customWidth="1"/>
    <col min="14341" max="14344" width="9.140625" style="1"/>
    <col min="14345" max="14345" width="3.7109375" style="1" customWidth="1"/>
    <col min="14346" max="14346" width="0" style="1" hidden="1" customWidth="1"/>
    <col min="14347" max="14347" width="6.28515625" style="1" customWidth="1"/>
    <col min="14348" max="14592" width="9.140625" style="1"/>
    <col min="14593" max="14593" width="51.42578125" style="1" customWidth="1"/>
    <col min="14594" max="14594" width="9.140625" style="1"/>
    <col min="14595" max="14595" width="5.42578125" style="1" customWidth="1"/>
    <col min="14596" max="14596" width="51.42578125" style="1" customWidth="1"/>
    <col min="14597" max="14600" width="9.140625" style="1"/>
    <col min="14601" max="14601" width="3.7109375" style="1" customWidth="1"/>
    <col min="14602" max="14602" width="0" style="1" hidden="1" customWidth="1"/>
    <col min="14603" max="14603" width="6.28515625" style="1" customWidth="1"/>
    <col min="14604" max="14848" width="9.140625" style="1"/>
    <col min="14849" max="14849" width="51.42578125" style="1" customWidth="1"/>
    <col min="14850" max="14850" width="9.140625" style="1"/>
    <col min="14851" max="14851" width="5.42578125" style="1" customWidth="1"/>
    <col min="14852" max="14852" width="51.42578125" style="1" customWidth="1"/>
    <col min="14853" max="14856" width="9.140625" style="1"/>
    <col min="14857" max="14857" width="3.7109375" style="1" customWidth="1"/>
    <col min="14858" max="14858" width="0" style="1" hidden="1" customWidth="1"/>
    <col min="14859" max="14859" width="6.28515625" style="1" customWidth="1"/>
    <col min="14860" max="15104" width="9.140625" style="1"/>
    <col min="15105" max="15105" width="51.42578125" style="1" customWidth="1"/>
    <col min="15106" max="15106" width="9.140625" style="1"/>
    <col min="15107" max="15107" width="5.42578125" style="1" customWidth="1"/>
    <col min="15108" max="15108" width="51.42578125" style="1" customWidth="1"/>
    <col min="15109" max="15112" width="9.140625" style="1"/>
    <col min="15113" max="15113" width="3.7109375" style="1" customWidth="1"/>
    <col min="15114" max="15114" width="0" style="1" hidden="1" customWidth="1"/>
    <col min="15115" max="15115" width="6.28515625" style="1" customWidth="1"/>
    <col min="15116" max="15360" width="9.140625" style="1"/>
    <col min="15361" max="15361" width="51.42578125" style="1" customWidth="1"/>
    <col min="15362" max="15362" width="9.140625" style="1"/>
    <col min="15363" max="15363" width="5.42578125" style="1" customWidth="1"/>
    <col min="15364" max="15364" width="51.42578125" style="1" customWidth="1"/>
    <col min="15365" max="15368" width="9.140625" style="1"/>
    <col min="15369" max="15369" width="3.7109375" style="1" customWidth="1"/>
    <col min="15370" max="15370" width="0" style="1" hidden="1" customWidth="1"/>
    <col min="15371" max="15371" width="6.28515625" style="1" customWidth="1"/>
    <col min="15372" max="15616" width="9.140625" style="1"/>
    <col min="15617" max="15617" width="51.42578125" style="1" customWidth="1"/>
    <col min="15618" max="15618" width="9.140625" style="1"/>
    <col min="15619" max="15619" width="5.42578125" style="1" customWidth="1"/>
    <col min="15620" max="15620" width="51.42578125" style="1" customWidth="1"/>
    <col min="15621" max="15624" width="9.140625" style="1"/>
    <col min="15625" max="15625" width="3.7109375" style="1" customWidth="1"/>
    <col min="15626" max="15626" width="0" style="1" hidden="1" customWidth="1"/>
    <col min="15627" max="15627" width="6.28515625" style="1" customWidth="1"/>
    <col min="15628" max="15872" width="9.140625" style="1"/>
    <col min="15873" max="15873" width="51.42578125" style="1" customWidth="1"/>
    <col min="15874" max="15874" width="9.140625" style="1"/>
    <col min="15875" max="15875" width="5.42578125" style="1" customWidth="1"/>
    <col min="15876" max="15876" width="51.42578125" style="1" customWidth="1"/>
    <col min="15877" max="15880" width="9.140625" style="1"/>
    <col min="15881" max="15881" width="3.7109375" style="1" customWidth="1"/>
    <col min="15882" max="15882" width="0" style="1" hidden="1" customWidth="1"/>
    <col min="15883" max="15883" width="6.28515625" style="1" customWidth="1"/>
    <col min="15884" max="16128" width="9.140625" style="1"/>
    <col min="16129" max="16129" width="51.42578125" style="1" customWidth="1"/>
    <col min="16130" max="16130" width="9.140625" style="1"/>
    <col min="16131" max="16131" width="5.42578125" style="1" customWidth="1"/>
    <col min="16132" max="16132" width="51.42578125" style="1" customWidth="1"/>
    <col min="16133" max="16136" width="9.140625" style="1"/>
    <col min="16137" max="16137" width="3.7109375" style="1" customWidth="1"/>
    <col min="16138" max="16138" width="0" style="1" hidden="1" customWidth="1"/>
    <col min="16139" max="16139" width="6.28515625" style="1" customWidth="1"/>
    <col min="16140" max="16384" width="9.140625" style="1"/>
  </cols>
  <sheetData>
    <row r="1" spans="1:1" x14ac:dyDescent="0.2">
      <c r="A1" s="676">
        <f>Список!D1</f>
        <v>0</v>
      </c>
    </row>
    <row r="2" spans="1:1" x14ac:dyDescent="0.2">
      <c r="A2" s="677"/>
    </row>
    <row r="3" spans="1:1" x14ac:dyDescent="0.2">
      <c r="A3" s="677"/>
    </row>
    <row r="4" spans="1:1" x14ac:dyDescent="0.2">
      <c r="A4" s="677"/>
    </row>
    <row r="5" spans="1:1" x14ac:dyDescent="0.2">
      <c r="A5" s="677"/>
    </row>
    <row r="6" spans="1:1" x14ac:dyDescent="0.2">
      <c r="A6" s="677"/>
    </row>
    <row r="7" spans="1:1" x14ac:dyDescent="0.2">
      <c r="A7" s="134"/>
    </row>
    <row r="23" spans="1:10" x14ac:dyDescent="0.2">
      <c r="A23" s="678" t="s">
        <v>2702</v>
      </c>
      <c r="B23" s="678"/>
      <c r="C23" s="678"/>
      <c r="D23" s="678"/>
      <c r="E23" s="678"/>
    </row>
    <row r="24" spans="1:10" x14ac:dyDescent="0.2">
      <c r="A24" s="678"/>
      <c r="B24" s="678"/>
      <c r="C24" s="678"/>
      <c r="D24" s="678"/>
      <c r="E24" s="678"/>
    </row>
    <row r="25" spans="1:10" ht="24.75" customHeight="1" x14ac:dyDescent="0.2">
      <c r="A25" s="679" t="s">
        <v>2119</v>
      </c>
      <c r="B25" s="679"/>
      <c r="C25" s="679"/>
      <c r="D25" s="350" t="str">
        <f>Список!F3</f>
        <v>_______________</v>
      </c>
      <c r="E25" s="278"/>
      <c r="F25" s="2"/>
      <c r="G25" s="2"/>
      <c r="H25" s="2"/>
      <c r="I25" s="2"/>
      <c r="J25" s="2"/>
    </row>
    <row r="26" spans="1:10" ht="13.5" thickBot="1" x14ac:dyDescent="0.25"/>
    <row r="27" spans="1:10" ht="15" customHeight="1" thickBot="1" x14ac:dyDescent="0.25">
      <c r="A27" s="680" t="s">
        <v>1</v>
      </c>
      <c r="B27" s="680" t="s">
        <v>2</v>
      </c>
      <c r="C27" s="83"/>
      <c r="D27" s="680" t="s">
        <v>1</v>
      </c>
      <c r="E27" s="680" t="s">
        <v>2</v>
      </c>
    </row>
    <row r="28" spans="1:10" ht="13.5" customHeight="1" thickBot="1" x14ac:dyDescent="0.25">
      <c r="A28" s="681"/>
      <c r="B28" s="681"/>
      <c r="C28" s="84"/>
      <c r="D28" s="681"/>
      <c r="E28" s="681"/>
    </row>
    <row r="29" spans="1:10" ht="15" customHeight="1" thickBot="1" x14ac:dyDescent="0.25">
      <c r="A29" s="675"/>
      <c r="B29" s="675"/>
      <c r="C29" s="96"/>
      <c r="D29" s="675"/>
      <c r="E29" s="675"/>
    </row>
    <row r="30" spans="1:10" ht="14.25" customHeight="1" x14ac:dyDescent="0.2">
      <c r="A30" s="103" t="s">
        <v>2727</v>
      </c>
      <c r="B30" s="86">
        <f>Список!B588</f>
        <v>1980</v>
      </c>
      <c r="C30" s="92"/>
      <c r="D30" s="103" t="s">
        <v>2719</v>
      </c>
      <c r="E30" s="102">
        <f>Список!B580</f>
        <v>1840</v>
      </c>
    </row>
    <row r="31" spans="1:10" ht="14.25" customHeight="1" x14ac:dyDescent="0.2">
      <c r="A31" s="103" t="s">
        <v>2732</v>
      </c>
      <c r="B31" s="348">
        <f>Список!B772</f>
        <v>1680</v>
      </c>
      <c r="C31" s="106"/>
      <c r="D31" s="103" t="s">
        <v>2720</v>
      </c>
      <c r="E31" s="105">
        <f>Список!B581</f>
        <v>1840</v>
      </c>
    </row>
    <row r="32" spans="1:10" ht="14.25" customHeight="1" x14ac:dyDescent="0.2">
      <c r="A32" s="93" t="s">
        <v>5</v>
      </c>
      <c r="B32" s="94">
        <f>SUM(B30:B31)</f>
        <v>3660</v>
      </c>
      <c r="C32" s="87"/>
      <c r="D32" s="103" t="s">
        <v>2721</v>
      </c>
      <c r="E32" s="105">
        <f>Список!B582</f>
        <v>1930</v>
      </c>
    </row>
    <row r="33" spans="1:5" ht="14.25" customHeight="1" x14ac:dyDescent="0.2">
      <c r="A33" s="103" t="s">
        <v>2728</v>
      </c>
      <c r="B33" s="95">
        <f>Список!B589</f>
        <v>1990</v>
      </c>
      <c r="C33" s="92"/>
      <c r="D33" s="103" t="s">
        <v>2722</v>
      </c>
      <c r="E33" s="105">
        <f>Список!B583</f>
        <v>1930</v>
      </c>
    </row>
    <row r="34" spans="1:5" ht="14.25" customHeight="1" x14ac:dyDescent="0.2">
      <c r="A34" s="103" t="s">
        <v>2733</v>
      </c>
      <c r="B34" s="348">
        <f>Список!B773</f>
        <v>1750</v>
      </c>
      <c r="C34" s="92"/>
      <c r="D34" s="103" t="s">
        <v>2723</v>
      </c>
      <c r="E34" s="105">
        <f>Список!B584</f>
        <v>2060</v>
      </c>
    </row>
    <row r="35" spans="1:5" ht="14.25" customHeight="1" x14ac:dyDescent="0.2">
      <c r="A35" s="93" t="s">
        <v>5</v>
      </c>
      <c r="B35" s="312">
        <f>SUM(B33:B34)</f>
        <v>3740</v>
      </c>
      <c r="C35" s="87"/>
      <c r="D35" s="103" t="s">
        <v>2724</v>
      </c>
      <c r="E35" s="105">
        <f>Список!B585</f>
        <v>2060</v>
      </c>
    </row>
    <row r="36" spans="1:5" ht="15" customHeight="1" x14ac:dyDescent="0.2">
      <c r="A36" s="103" t="s">
        <v>2729</v>
      </c>
      <c r="B36" s="95">
        <f>Список!B590</f>
        <v>2160</v>
      </c>
      <c r="C36" s="96"/>
      <c r="D36" s="103" t="s">
        <v>2725</v>
      </c>
      <c r="E36" s="105">
        <f>Список!B586</f>
        <v>3380</v>
      </c>
    </row>
    <row r="37" spans="1:5" ht="14.25" customHeight="1" x14ac:dyDescent="0.2">
      <c r="A37" s="103" t="s">
        <v>2734</v>
      </c>
      <c r="B37" s="348">
        <f>Список!B774</f>
        <v>1960</v>
      </c>
      <c r="C37" s="92"/>
      <c r="D37" s="103" t="s">
        <v>2726</v>
      </c>
      <c r="E37" s="105">
        <f>Список!B587</f>
        <v>3380</v>
      </c>
    </row>
    <row r="38" spans="1:5" ht="14.25" customHeight="1" thickBot="1" x14ac:dyDescent="0.25">
      <c r="A38" s="97" t="s">
        <v>5</v>
      </c>
      <c r="B38" s="98">
        <f>SUM(B36:B37)</f>
        <v>4120</v>
      </c>
      <c r="C38" s="92"/>
      <c r="D38" s="109" t="str">
        <f>Список!A591</f>
        <v>Шкаф-60, 2 двери, Локо</v>
      </c>
      <c r="E38" s="110">
        <f>Список!B591</f>
        <v>2690</v>
      </c>
    </row>
    <row r="39" spans="1:5" ht="14.25" customHeight="1" x14ac:dyDescent="0.2">
      <c r="A39" s="127"/>
      <c r="B39" s="128"/>
      <c r="C39" s="92"/>
      <c r="D39" s="99"/>
      <c r="E39" s="106"/>
    </row>
    <row r="40" spans="1:5" ht="14.25" customHeight="1" x14ac:dyDescent="0.2">
      <c r="A40" s="127"/>
      <c r="B40" s="128"/>
      <c r="C40" s="92"/>
      <c r="D40" s="99"/>
      <c r="E40" s="106"/>
    </row>
    <row r="41" spans="1:5" ht="14.25" customHeight="1" x14ac:dyDescent="0.2">
      <c r="A41" s="127"/>
      <c r="B41" s="128"/>
      <c r="C41" s="92"/>
      <c r="D41" s="99"/>
      <c r="E41" s="106"/>
    </row>
    <row r="42" spans="1:5" ht="14.25" customHeight="1" x14ac:dyDescent="0.2">
      <c r="A42" s="127"/>
      <c r="B42" s="128"/>
      <c r="C42" s="92"/>
      <c r="D42" s="99"/>
      <c r="E42" s="106"/>
    </row>
    <row r="43" spans="1:5" ht="14.25" customHeight="1" x14ac:dyDescent="0.2">
      <c r="A43" s="127"/>
      <c r="B43" s="128"/>
      <c r="C43" s="92"/>
      <c r="D43" s="99"/>
      <c r="E43" s="106"/>
    </row>
    <row r="44" spans="1:5" ht="14.25" customHeight="1" x14ac:dyDescent="0.2">
      <c r="A44" s="127"/>
      <c r="B44" s="128"/>
      <c r="C44" s="92"/>
      <c r="D44" s="99"/>
      <c r="E44" s="106"/>
    </row>
    <row r="45" spans="1:5" ht="14.25" customHeight="1" x14ac:dyDescent="0.2">
      <c r="A45" s="127"/>
      <c r="B45" s="128"/>
      <c r="C45" s="92"/>
      <c r="D45" s="99"/>
      <c r="E45" s="106"/>
    </row>
    <row r="46" spans="1:5" ht="14.25" customHeight="1" x14ac:dyDescent="0.2">
      <c r="A46" s="127"/>
      <c r="B46" s="128"/>
      <c r="C46" s="92"/>
      <c r="D46" s="99"/>
      <c r="E46" s="106"/>
    </row>
    <row r="47" spans="1:5" ht="12.75" customHeight="1" x14ac:dyDescent="0.2">
      <c r="C47" s="123"/>
    </row>
    <row r="48" spans="1:5" ht="12.75" customHeight="1" x14ac:dyDescent="0.2">
      <c r="C48" s="123"/>
    </row>
    <row r="49" spans="1:10" ht="12.75" customHeight="1" x14ac:dyDescent="0.2">
      <c r="C49" s="123"/>
    </row>
    <row r="50" spans="1:10" ht="12.75" customHeight="1" x14ac:dyDescent="0.2">
      <c r="C50" s="123"/>
    </row>
    <row r="51" spans="1:10" x14ac:dyDescent="0.2">
      <c r="A51" s="678" t="s">
        <v>2789</v>
      </c>
      <c r="B51" s="678"/>
      <c r="C51" s="678"/>
      <c r="D51" s="678"/>
      <c r="E51" s="678"/>
    </row>
    <row r="52" spans="1:10" x14ac:dyDescent="0.2">
      <c r="A52" s="678"/>
      <c r="B52" s="678"/>
      <c r="C52" s="678"/>
      <c r="D52" s="678"/>
      <c r="E52" s="678"/>
    </row>
    <row r="53" spans="1:10" ht="24.75" customHeight="1" x14ac:dyDescent="0.2">
      <c r="A53" s="679" t="s">
        <v>2119</v>
      </c>
      <c r="B53" s="679"/>
      <c r="C53" s="679"/>
      <c r="D53" s="366" t="str">
        <f>Список!F3</f>
        <v>_______________</v>
      </c>
      <c r="E53" s="278"/>
      <c r="F53" s="2"/>
      <c r="G53" s="2"/>
      <c r="H53" s="2"/>
      <c r="I53" s="2"/>
      <c r="J53" s="2"/>
    </row>
    <row r="54" spans="1:10" ht="13.5" thickBot="1" x14ac:dyDescent="0.25"/>
    <row r="55" spans="1:10" ht="15" customHeight="1" thickBot="1" x14ac:dyDescent="0.25">
      <c r="A55" s="680" t="s">
        <v>1</v>
      </c>
      <c r="B55" s="680" t="s">
        <v>2</v>
      </c>
      <c r="C55" s="83"/>
      <c r="D55" s="680" t="s">
        <v>1</v>
      </c>
      <c r="E55" s="680" t="s">
        <v>2</v>
      </c>
    </row>
    <row r="56" spans="1:10" ht="13.5" customHeight="1" thickBot="1" x14ac:dyDescent="0.25">
      <c r="A56" s="681"/>
      <c r="B56" s="681"/>
      <c r="C56" s="84"/>
      <c r="D56" s="681"/>
      <c r="E56" s="681"/>
    </row>
    <row r="57" spans="1:10" ht="15" customHeight="1" x14ac:dyDescent="0.2">
      <c r="A57" s="101" t="s">
        <v>3193</v>
      </c>
      <c r="B57" s="464">
        <f>Список!B746</f>
        <v>5810</v>
      </c>
      <c r="C57" s="96"/>
      <c r="D57" s="103" t="s">
        <v>3189</v>
      </c>
      <c r="E57" s="464">
        <f>Список!B738</f>
        <v>4610</v>
      </c>
    </row>
    <row r="58" spans="1:10" s="459" customFormat="1" ht="15" customHeight="1" x14ac:dyDescent="0.2">
      <c r="A58" s="88" t="s">
        <v>2521</v>
      </c>
      <c r="B58" s="461">
        <f>Список!B765</f>
        <v>3760</v>
      </c>
      <c r="C58" s="96"/>
      <c r="D58" s="103" t="s">
        <v>3190</v>
      </c>
      <c r="E58" s="465">
        <f>Список!B740</f>
        <v>5270</v>
      </c>
    </row>
    <row r="59" spans="1:10" s="459" customFormat="1" ht="15" customHeight="1" x14ac:dyDescent="0.2">
      <c r="A59" s="467" t="s">
        <v>5</v>
      </c>
      <c r="B59" s="468">
        <f>SUM(B57:B58)</f>
        <v>9570</v>
      </c>
      <c r="C59" s="96"/>
      <c r="D59" s="460" t="s">
        <v>3191</v>
      </c>
      <c r="E59" s="465">
        <f>Список!B736</f>
        <v>5780</v>
      </c>
    </row>
    <row r="60" spans="1:10" s="459" customFormat="1" ht="15" customHeight="1" thickBot="1" x14ac:dyDescent="0.25">
      <c r="A60" s="129" t="s">
        <v>3194</v>
      </c>
      <c r="B60" s="469">
        <f>Список!B747</f>
        <v>7520</v>
      </c>
      <c r="C60" s="96"/>
      <c r="D60" s="109" t="s">
        <v>3192</v>
      </c>
      <c r="E60" s="466">
        <f>Список!B742</f>
        <v>7010</v>
      </c>
    </row>
    <row r="61" spans="1:10" s="459" customFormat="1" ht="15" customHeight="1" x14ac:dyDescent="0.2">
      <c r="A61" s="88" t="s">
        <v>1589</v>
      </c>
      <c r="B61" s="461">
        <f>Список!B783</f>
        <v>3980</v>
      </c>
      <c r="C61" s="96"/>
      <c r="D61" s="82"/>
      <c r="E61" s="82"/>
    </row>
    <row r="62" spans="1:10" ht="14.25" customHeight="1" x14ac:dyDescent="0.2">
      <c r="A62" s="467" t="s">
        <v>5</v>
      </c>
      <c r="B62" s="468">
        <f>SUM(B60:B61)</f>
        <v>11500</v>
      </c>
      <c r="C62" s="92"/>
    </row>
    <row r="63" spans="1:10" ht="14.25" customHeight="1" x14ac:dyDescent="0.2">
      <c r="A63" s="129" t="s">
        <v>2794</v>
      </c>
      <c r="B63" s="95">
        <f>Список!B744</f>
        <v>7130</v>
      </c>
      <c r="C63" s="106"/>
    </row>
    <row r="64" spans="1:10" ht="14.25" customHeight="1" x14ac:dyDescent="0.2">
      <c r="A64" s="88" t="str">
        <f>Список!A777</f>
        <v>Умывальник 7100B 1000мм</v>
      </c>
      <c r="B64" s="461">
        <f>Список!B777</f>
        <v>5400</v>
      </c>
      <c r="C64" s="87"/>
    </row>
    <row r="65" spans="1:4" ht="12.75" customHeight="1" thickBot="1" x14ac:dyDescent="0.25">
      <c r="A65" s="462" t="s">
        <v>5</v>
      </c>
      <c r="B65" s="463">
        <f>SUM(B63:B64)</f>
        <v>12530</v>
      </c>
      <c r="C65" s="123"/>
      <c r="D65" s="117"/>
    </row>
    <row r="66" spans="1:4" ht="12.75" customHeight="1" x14ac:dyDescent="0.2">
      <c r="C66" s="123"/>
      <c r="D66" s="117"/>
    </row>
    <row r="67" spans="1:4" ht="12.75" customHeight="1" x14ac:dyDescent="0.2">
      <c r="C67" s="123"/>
      <c r="D67" s="99"/>
    </row>
    <row r="68" spans="1:4" x14ac:dyDescent="0.2">
      <c r="A68" s="125"/>
      <c r="C68" s="92"/>
      <c r="D68" s="99"/>
    </row>
    <row r="69" spans="1:4" x14ac:dyDescent="0.2">
      <c r="C69" s="92"/>
      <c r="D69" s="99"/>
    </row>
    <row r="70" spans="1:4" ht="14.25" x14ac:dyDescent="0.2">
      <c r="A70" s="276"/>
      <c r="B70" s="349"/>
      <c r="C70" s="92"/>
      <c r="D70" s="117"/>
    </row>
    <row r="71" spans="1:4" ht="14.25" x14ac:dyDescent="0.2">
      <c r="A71" s="116"/>
      <c r="C71" s="92"/>
      <c r="D71" s="117"/>
    </row>
    <row r="72" spans="1:4" ht="14.25" x14ac:dyDescent="0.2">
      <c r="A72" s="116"/>
      <c r="C72" s="92"/>
    </row>
    <row r="73" spans="1:4" ht="14.25" x14ac:dyDescent="0.2">
      <c r="A73" s="116"/>
      <c r="B73" s="276"/>
      <c r="C73" s="92"/>
    </row>
    <row r="74" spans="1:4" ht="14.25" x14ac:dyDescent="0.2">
      <c r="A74" s="276"/>
      <c r="C74" s="92"/>
    </row>
    <row r="75" spans="1:4" ht="14.25" x14ac:dyDescent="0.2">
      <c r="A75" s="276"/>
      <c r="B75" s="349"/>
      <c r="C75" s="92"/>
    </row>
    <row r="76" spans="1:4" ht="14.25" x14ac:dyDescent="0.2">
      <c r="A76" s="273"/>
      <c r="C76" s="92"/>
    </row>
    <row r="77" spans="1:4" ht="14.25" x14ac:dyDescent="0.2">
      <c r="A77" s="116"/>
      <c r="C77" s="92"/>
    </row>
    <row r="78" spans="1:4" ht="14.25" x14ac:dyDescent="0.2">
      <c r="A78" s="116"/>
      <c r="C78" s="92"/>
    </row>
    <row r="79" spans="1:4" ht="14.25" x14ac:dyDescent="0.2">
      <c r="A79" s="276"/>
      <c r="B79" s="276"/>
      <c r="C79" s="92"/>
    </row>
    <row r="80" spans="1:4" x14ac:dyDescent="0.2">
      <c r="A80" s="124"/>
      <c r="B80" s="92"/>
      <c r="C80" s="92"/>
    </row>
    <row r="81" spans="1:12" ht="14.25" x14ac:dyDescent="0.2">
      <c r="A81" s="124"/>
      <c r="B81" s="92"/>
      <c r="C81" s="92"/>
      <c r="F81" s="3"/>
      <c r="G81" s="3"/>
      <c r="H81" s="3"/>
      <c r="I81" s="3"/>
      <c r="J81" s="3"/>
      <c r="K81" s="3"/>
      <c r="L81" s="3"/>
    </row>
    <row r="82" spans="1:12" x14ac:dyDescent="0.2">
      <c r="A82" s="124"/>
      <c r="B82" s="92"/>
    </row>
    <row r="83" spans="1:12" x14ac:dyDescent="0.2">
      <c r="A83" s="124"/>
      <c r="B83" s="92"/>
    </row>
    <row r="84" spans="1:12" x14ac:dyDescent="0.2">
      <c r="A84" s="124"/>
      <c r="B84" s="92"/>
    </row>
    <row r="85" spans="1:12" x14ac:dyDescent="0.2">
      <c r="A85" s="124"/>
      <c r="B85" s="92"/>
    </row>
    <row r="86" spans="1:12" x14ac:dyDescent="0.2">
      <c r="A86" s="124"/>
      <c r="B86" s="92"/>
    </row>
    <row r="87" spans="1:12" x14ac:dyDescent="0.2">
      <c r="A87" s="124"/>
      <c r="B87" s="92"/>
    </row>
    <row r="88" spans="1:12" x14ac:dyDescent="0.2">
      <c r="A88" s="124"/>
      <c r="B88" s="92"/>
    </row>
    <row r="89" spans="1:12" x14ac:dyDescent="0.2">
      <c r="A89" s="124"/>
      <c r="B89" s="92"/>
    </row>
    <row r="90" spans="1:12" ht="14.25" x14ac:dyDescent="0.2">
      <c r="A90" s="126"/>
      <c r="B90" s="92"/>
    </row>
  </sheetData>
  <mergeCells count="15">
    <mergeCell ref="A29:B29"/>
    <mergeCell ref="D29:E29"/>
    <mergeCell ref="A1:A6"/>
    <mergeCell ref="A23:E24"/>
    <mergeCell ref="A25:C25"/>
    <mergeCell ref="A27:A28"/>
    <mergeCell ref="B27:B28"/>
    <mergeCell ref="D27:D28"/>
    <mergeCell ref="E27:E28"/>
    <mergeCell ref="A51:E52"/>
    <mergeCell ref="A53:C53"/>
    <mergeCell ref="A55:A56"/>
    <mergeCell ref="B55:B56"/>
    <mergeCell ref="D55:D56"/>
    <mergeCell ref="E55:E56"/>
  </mergeCells>
  <printOptions horizontalCentered="1"/>
  <pageMargins left="0" right="0" top="0" bottom="0" header="0.31496062992125984" footer="0.31496062992125984"/>
  <pageSetup paperSize="9" scale="75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">
    <tabColor theme="9" tint="0.59999389629810485"/>
  </sheetPr>
  <dimension ref="A1:L131"/>
  <sheetViews>
    <sheetView view="pageBreakPreview" zoomScale="115" zoomScaleSheetLayoutView="115" workbookViewId="0">
      <selection sqref="A1:A6"/>
    </sheetView>
  </sheetViews>
  <sheetFormatPr defaultRowHeight="12.75" x14ac:dyDescent="0.2"/>
  <cols>
    <col min="1" max="1" width="47.42578125" style="82" customWidth="1"/>
    <col min="2" max="2" width="11.140625" style="82" customWidth="1"/>
    <col min="3" max="3" width="2.5703125" style="82" customWidth="1"/>
    <col min="4" max="4" width="47.5703125" style="82" customWidth="1"/>
    <col min="5" max="5" width="11.140625" style="82" customWidth="1"/>
    <col min="6" max="8" width="9.140625" style="1"/>
    <col min="9" max="9" width="3.7109375" style="1" customWidth="1"/>
    <col min="10" max="10" width="12.7109375" style="1" hidden="1" customWidth="1"/>
    <col min="11" max="11" width="6.28515625" style="1" customWidth="1"/>
    <col min="12" max="256" width="9.140625" style="1"/>
    <col min="257" max="257" width="51.42578125" style="1" customWidth="1"/>
    <col min="258" max="258" width="9.140625" style="1"/>
    <col min="259" max="259" width="5.42578125" style="1" customWidth="1"/>
    <col min="260" max="260" width="51.140625" style="1" customWidth="1"/>
    <col min="261" max="264" width="9.140625" style="1"/>
    <col min="265" max="265" width="3.7109375" style="1" customWidth="1"/>
    <col min="266" max="266" width="0" style="1" hidden="1" customWidth="1"/>
    <col min="267" max="267" width="6.28515625" style="1" customWidth="1"/>
    <col min="268" max="512" width="9.140625" style="1"/>
    <col min="513" max="513" width="51.42578125" style="1" customWidth="1"/>
    <col min="514" max="514" width="9.140625" style="1"/>
    <col min="515" max="515" width="5.42578125" style="1" customWidth="1"/>
    <col min="516" max="516" width="51.140625" style="1" customWidth="1"/>
    <col min="517" max="520" width="9.140625" style="1"/>
    <col min="521" max="521" width="3.7109375" style="1" customWidth="1"/>
    <col min="522" max="522" width="0" style="1" hidden="1" customWidth="1"/>
    <col min="523" max="523" width="6.28515625" style="1" customWidth="1"/>
    <col min="524" max="768" width="9.140625" style="1"/>
    <col min="769" max="769" width="51.42578125" style="1" customWidth="1"/>
    <col min="770" max="770" width="9.140625" style="1"/>
    <col min="771" max="771" width="5.42578125" style="1" customWidth="1"/>
    <col min="772" max="772" width="51.140625" style="1" customWidth="1"/>
    <col min="773" max="776" width="9.140625" style="1"/>
    <col min="777" max="777" width="3.7109375" style="1" customWidth="1"/>
    <col min="778" max="778" width="0" style="1" hidden="1" customWidth="1"/>
    <col min="779" max="779" width="6.28515625" style="1" customWidth="1"/>
    <col min="780" max="1024" width="9.140625" style="1"/>
    <col min="1025" max="1025" width="51.42578125" style="1" customWidth="1"/>
    <col min="1026" max="1026" width="9.140625" style="1"/>
    <col min="1027" max="1027" width="5.42578125" style="1" customWidth="1"/>
    <col min="1028" max="1028" width="51.140625" style="1" customWidth="1"/>
    <col min="1029" max="1032" width="9.140625" style="1"/>
    <col min="1033" max="1033" width="3.7109375" style="1" customWidth="1"/>
    <col min="1034" max="1034" width="0" style="1" hidden="1" customWidth="1"/>
    <col min="1035" max="1035" width="6.28515625" style="1" customWidth="1"/>
    <col min="1036" max="1280" width="9.140625" style="1"/>
    <col min="1281" max="1281" width="51.42578125" style="1" customWidth="1"/>
    <col min="1282" max="1282" width="9.140625" style="1"/>
    <col min="1283" max="1283" width="5.42578125" style="1" customWidth="1"/>
    <col min="1284" max="1284" width="51.140625" style="1" customWidth="1"/>
    <col min="1285" max="1288" width="9.140625" style="1"/>
    <col min="1289" max="1289" width="3.7109375" style="1" customWidth="1"/>
    <col min="1290" max="1290" width="0" style="1" hidden="1" customWidth="1"/>
    <col min="1291" max="1291" width="6.28515625" style="1" customWidth="1"/>
    <col min="1292" max="1536" width="9.140625" style="1"/>
    <col min="1537" max="1537" width="51.42578125" style="1" customWidth="1"/>
    <col min="1538" max="1538" width="9.140625" style="1"/>
    <col min="1539" max="1539" width="5.42578125" style="1" customWidth="1"/>
    <col min="1540" max="1540" width="51.140625" style="1" customWidth="1"/>
    <col min="1541" max="1544" width="9.140625" style="1"/>
    <col min="1545" max="1545" width="3.7109375" style="1" customWidth="1"/>
    <col min="1546" max="1546" width="0" style="1" hidden="1" customWidth="1"/>
    <col min="1547" max="1547" width="6.28515625" style="1" customWidth="1"/>
    <col min="1548" max="1792" width="9.140625" style="1"/>
    <col min="1793" max="1793" width="51.42578125" style="1" customWidth="1"/>
    <col min="1794" max="1794" width="9.140625" style="1"/>
    <col min="1795" max="1795" width="5.42578125" style="1" customWidth="1"/>
    <col min="1796" max="1796" width="51.140625" style="1" customWidth="1"/>
    <col min="1797" max="1800" width="9.140625" style="1"/>
    <col min="1801" max="1801" width="3.7109375" style="1" customWidth="1"/>
    <col min="1802" max="1802" width="0" style="1" hidden="1" customWidth="1"/>
    <col min="1803" max="1803" width="6.28515625" style="1" customWidth="1"/>
    <col min="1804" max="2048" width="9.140625" style="1"/>
    <col min="2049" max="2049" width="51.42578125" style="1" customWidth="1"/>
    <col min="2050" max="2050" width="9.140625" style="1"/>
    <col min="2051" max="2051" width="5.42578125" style="1" customWidth="1"/>
    <col min="2052" max="2052" width="51.140625" style="1" customWidth="1"/>
    <col min="2053" max="2056" width="9.140625" style="1"/>
    <col min="2057" max="2057" width="3.7109375" style="1" customWidth="1"/>
    <col min="2058" max="2058" width="0" style="1" hidden="1" customWidth="1"/>
    <col min="2059" max="2059" width="6.28515625" style="1" customWidth="1"/>
    <col min="2060" max="2304" width="9.140625" style="1"/>
    <col min="2305" max="2305" width="51.42578125" style="1" customWidth="1"/>
    <col min="2306" max="2306" width="9.140625" style="1"/>
    <col min="2307" max="2307" width="5.42578125" style="1" customWidth="1"/>
    <col min="2308" max="2308" width="51.140625" style="1" customWidth="1"/>
    <col min="2309" max="2312" width="9.140625" style="1"/>
    <col min="2313" max="2313" width="3.7109375" style="1" customWidth="1"/>
    <col min="2314" max="2314" width="0" style="1" hidden="1" customWidth="1"/>
    <col min="2315" max="2315" width="6.28515625" style="1" customWidth="1"/>
    <col min="2316" max="2560" width="9.140625" style="1"/>
    <col min="2561" max="2561" width="51.42578125" style="1" customWidth="1"/>
    <col min="2562" max="2562" width="9.140625" style="1"/>
    <col min="2563" max="2563" width="5.42578125" style="1" customWidth="1"/>
    <col min="2564" max="2564" width="51.140625" style="1" customWidth="1"/>
    <col min="2565" max="2568" width="9.140625" style="1"/>
    <col min="2569" max="2569" width="3.7109375" style="1" customWidth="1"/>
    <col min="2570" max="2570" width="0" style="1" hidden="1" customWidth="1"/>
    <col min="2571" max="2571" width="6.28515625" style="1" customWidth="1"/>
    <col min="2572" max="2816" width="9.140625" style="1"/>
    <col min="2817" max="2817" width="51.42578125" style="1" customWidth="1"/>
    <col min="2818" max="2818" width="9.140625" style="1"/>
    <col min="2819" max="2819" width="5.42578125" style="1" customWidth="1"/>
    <col min="2820" max="2820" width="51.140625" style="1" customWidth="1"/>
    <col min="2821" max="2824" width="9.140625" style="1"/>
    <col min="2825" max="2825" width="3.7109375" style="1" customWidth="1"/>
    <col min="2826" max="2826" width="0" style="1" hidden="1" customWidth="1"/>
    <col min="2827" max="2827" width="6.28515625" style="1" customWidth="1"/>
    <col min="2828" max="3072" width="9.140625" style="1"/>
    <col min="3073" max="3073" width="51.42578125" style="1" customWidth="1"/>
    <col min="3074" max="3074" width="9.140625" style="1"/>
    <col min="3075" max="3075" width="5.42578125" style="1" customWidth="1"/>
    <col min="3076" max="3076" width="51.140625" style="1" customWidth="1"/>
    <col min="3077" max="3080" width="9.140625" style="1"/>
    <col min="3081" max="3081" width="3.7109375" style="1" customWidth="1"/>
    <col min="3082" max="3082" width="0" style="1" hidden="1" customWidth="1"/>
    <col min="3083" max="3083" width="6.28515625" style="1" customWidth="1"/>
    <col min="3084" max="3328" width="9.140625" style="1"/>
    <col min="3329" max="3329" width="51.42578125" style="1" customWidth="1"/>
    <col min="3330" max="3330" width="9.140625" style="1"/>
    <col min="3331" max="3331" width="5.42578125" style="1" customWidth="1"/>
    <col min="3332" max="3332" width="51.140625" style="1" customWidth="1"/>
    <col min="3333" max="3336" width="9.140625" style="1"/>
    <col min="3337" max="3337" width="3.7109375" style="1" customWidth="1"/>
    <col min="3338" max="3338" width="0" style="1" hidden="1" customWidth="1"/>
    <col min="3339" max="3339" width="6.28515625" style="1" customWidth="1"/>
    <col min="3340" max="3584" width="9.140625" style="1"/>
    <col min="3585" max="3585" width="51.42578125" style="1" customWidth="1"/>
    <col min="3586" max="3586" width="9.140625" style="1"/>
    <col min="3587" max="3587" width="5.42578125" style="1" customWidth="1"/>
    <col min="3588" max="3588" width="51.140625" style="1" customWidth="1"/>
    <col min="3589" max="3592" width="9.140625" style="1"/>
    <col min="3593" max="3593" width="3.7109375" style="1" customWidth="1"/>
    <col min="3594" max="3594" width="0" style="1" hidden="1" customWidth="1"/>
    <col min="3595" max="3595" width="6.28515625" style="1" customWidth="1"/>
    <col min="3596" max="3840" width="9.140625" style="1"/>
    <col min="3841" max="3841" width="51.42578125" style="1" customWidth="1"/>
    <col min="3842" max="3842" width="9.140625" style="1"/>
    <col min="3843" max="3843" width="5.42578125" style="1" customWidth="1"/>
    <col min="3844" max="3844" width="51.140625" style="1" customWidth="1"/>
    <col min="3845" max="3848" width="9.140625" style="1"/>
    <col min="3849" max="3849" width="3.7109375" style="1" customWidth="1"/>
    <col min="3850" max="3850" width="0" style="1" hidden="1" customWidth="1"/>
    <col min="3851" max="3851" width="6.28515625" style="1" customWidth="1"/>
    <col min="3852" max="4096" width="9.140625" style="1"/>
    <col min="4097" max="4097" width="51.42578125" style="1" customWidth="1"/>
    <col min="4098" max="4098" width="9.140625" style="1"/>
    <col min="4099" max="4099" width="5.42578125" style="1" customWidth="1"/>
    <col min="4100" max="4100" width="51.140625" style="1" customWidth="1"/>
    <col min="4101" max="4104" width="9.140625" style="1"/>
    <col min="4105" max="4105" width="3.7109375" style="1" customWidth="1"/>
    <col min="4106" max="4106" width="0" style="1" hidden="1" customWidth="1"/>
    <col min="4107" max="4107" width="6.28515625" style="1" customWidth="1"/>
    <col min="4108" max="4352" width="9.140625" style="1"/>
    <col min="4353" max="4353" width="51.42578125" style="1" customWidth="1"/>
    <col min="4354" max="4354" width="9.140625" style="1"/>
    <col min="4355" max="4355" width="5.42578125" style="1" customWidth="1"/>
    <col min="4356" max="4356" width="51.140625" style="1" customWidth="1"/>
    <col min="4357" max="4360" width="9.140625" style="1"/>
    <col min="4361" max="4361" width="3.7109375" style="1" customWidth="1"/>
    <col min="4362" max="4362" width="0" style="1" hidden="1" customWidth="1"/>
    <col min="4363" max="4363" width="6.28515625" style="1" customWidth="1"/>
    <col min="4364" max="4608" width="9.140625" style="1"/>
    <col min="4609" max="4609" width="51.42578125" style="1" customWidth="1"/>
    <col min="4610" max="4610" width="9.140625" style="1"/>
    <col min="4611" max="4611" width="5.42578125" style="1" customWidth="1"/>
    <col min="4612" max="4612" width="51.140625" style="1" customWidth="1"/>
    <col min="4613" max="4616" width="9.140625" style="1"/>
    <col min="4617" max="4617" width="3.7109375" style="1" customWidth="1"/>
    <col min="4618" max="4618" width="0" style="1" hidden="1" customWidth="1"/>
    <col min="4619" max="4619" width="6.28515625" style="1" customWidth="1"/>
    <col min="4620" max="4864" width="9.140625" style="1"/>
    <col min="4865" max="4865" width="51.42578125" style="1" customWidth="1"/>
    <col min="4866" max="4866" width="9.140625" style="1"/>
    <col min="4867" max="4867" width="5.42578125" style="1" customWidth="1"/>
    <col min="4868" max="4868" width="51.140625" style="1" customWidth="1"/>
    <col min="4869" max="4872" width="9.140625" style="1"/>
    <col min="4873" max="4873" width="3.7109375" style="1" customWidth="1"/>
    <col min="4874" max="4874" width="0" style="1" hidden="1" customWidth="1"/>
    <col min="4875" max="4875" width="6.28515625" style="1" customWidth="1"/>
    <col min="4876" max="5120" width="9.140625" style="1"/>
    <col min="5121" max="5121" width="51.42578125" style="1" customWidth="1"/>
    <col min="5122" max="5122" width="9.140625" style="1"/>
    <col min="5123" max="5123" width="5.42578125" style="1" customWidth="1"/>
    <col min="5124" max="5124" width="51.140625" style="1" customWidth="1"/>
    <col min="5125" max="5128" width="9.140625" style="1"/>
    <col min="5129" max="5129" width="3.7109375" style="1" customWidth="1"/>
    <col min="5130" max="5130" width="0" style="1" hidden="1" customWidth="1"/>
    <col min="5131" max="5131" width="6.28515625" style="1" customWidth="1"/>
    <col min="5132" max="5376" width="9.140625" style="1"/>
    <col min="5377" max="5377" width="51.42578125" style="1" customWidth="1"/>
    <col min="5378" max="5378" width="9.140625" style="1"/>
    <col min="5379" max="5379" width="5.42578125" style="1" customWidth="1"/>
    <col min="5380" max="5380" width="51.140625" style="1" customWidth="1"/>
    <col min="5381" max="5384" width="9.140625" style="1"/>
    <col min="5385" max="5385" width="3.7109375" style="1" customWidth="1"/>
    <col min="5386" max="5386" width="0" style="1" hidden="1" customWidth="1"/>
    <col min="5387" max="5387" width="6.28515625" style="1" customWidth="1"/>
    <col min="5388" max="5632" width="9.140625" style="1"/>
    <col min="5633" max="5633" width="51.42578125" style="1" customWidth="1"/>
    <col min="5634" max="5634" width="9.140625" style="1"/>
    <col min="5635" max="5635" width="5.42578125" style="1" customWidth="1"/>
    <col min="5636" max="5636" width="51.140625" style="1" customWidth="1"/>
    <col min="5637" max="5640" width="9.140625" style="1"/>
    <col min="5641" max="5641" width="3.7109375" style="1" customWidth="1"/>
    <col min="5642" max="5642" width="0" style="1" hidden="1" customWidth="1"/>
    <col min="5643" max="5643" width="6.28515625" style="1" customWidth="1"/>
    <col min="5644" max="5888" width="9.140625" style="1"/>
    <col min="5889" max="5889" width="51.42578125" style="1" customWidth="1"/>
    <col min="5890" max="5890" width="9.140625" style="1"/>
    <col min="5891" max="5891" width="5.42578125" style="1" customWidth="1"/>
    <col min="5892" max="5892" width="51.140625" style="1" customWidth="1"/>
    <col min="5893" max="5896" width="9.140625" style="1"/>
    <col min="5897" max="5897" width="3.7109375" style="1" customWidth="1"/>
    <col min="5898" max="5898" width="0" style="1" hidden="1" customWidth="1"/>
    <col min="5899" max="5899" width="6.28515625" style="1" customWidth="1"/>
    <col min="5900" max="6144" width="9.140625" style="1"/>
    <col min="6145" max="6145" width="51.42578125" style="1" customWidth="1"/>
    <col min="6146" max="6146" width="9.140625" style="1"/>
    <col min="6147" max="6147" width="5.42578125" style="1" customWidth="1"/>
    <col min="6148" max="6148" width="51.140625" style="1" customWidth="1"/>
    <col min="6149" max="6152" width="9.140625" style="1"/>
    <col min="6153" max="6153" width="3.7109375" style="1" customWidth="1"/>
    <col min="6154" max="6154" width="0" style="1" hidden="1" customWidth="1"/>
    <col min="6155" max="6155" width="6.28515625" style="1" customWidth="1"/>
    <col min="6156" max="6400" width="9.140625" style="1"/>
    <col min="6401" max="6401" width="51.42578125" style="1" customWidth="1"/>
    <col min="6402" max="6402" width="9.140625" style="1"/>
    <col min="6403" max="6403" width="5.42578125" style="1" customWidth="1"/>
    <col min="6404" max="6404" width="51.140625" style="1" customWidth="1"/>
    <col min="6405" max="6408" width="9.140625" style="1"/>
    <col min="6409" max="6409" width="3.7109375" style="1" customWidth="1"/>
    <col min="6410" max="6410" width="0" style="1" hidden="1" customWidth="1"/>
    <col min="6411" max="6411" width="6.28515625" style="1" customWidth="1"/>
    <col min="6412" max="6656" width="9.140625" style="1"/>
    <col min="6657" max="6657" width="51.42578125" style="1" customWidth="1"/>
    <col min="6658" max="6658" width="9.140625" style="1"/>
    <col min="6659" max="6659" width="5.42578125" style="1" customWidth="1"/>
    <col min="6660" max="6660" width="51.140625" style="1" customWidth="1"/>
    <col min="6661" max="6664" width="9.140625" style="1"/>
    <col min="6665" max="6665" width="3.7109375" style="1" customWidth="1"/>
    <col min="6666" max="6666" width="0" style="1" hidden="1" customWidth="1"/>
    <col min="6667" max="6667" width="6.28515625" style="1" customWidth="1"/>
    <col min="6668" max="6912" width="9.140625" style="1"/>
    <col min="6913" max="6913" width="51.42578125" style="1" customWidth="1"/>
    <col min="6914" max="6914" width="9.140625" style="1"/>
    <col min="6915" max="6915" width="5.42578125" style="1" customWidth="1"/>
    <col min="6916" max="6916" width="51.140625" style="1" customWidth="1"/>
    <col min="6917" max="6920" width="9.140625" style="1"/>
    <col min="6921" max="6921" width="3.7109375" style="1" customWidth="1"/>
    <col min="6922" max="6922" width="0" style="1" hidden="1" customWidth="1"/>
    <col min="6923" max="6923" width="6.28515625" style="1" customWidth="1"/>
    <col min="6924" max="7168" width="9.140625" style="1"/>
    <col min="7169" max="7169" width="51.42578125" style="1" customWidth="1"/>
    <col min="7170" max="7170" width="9.140625" style="1"/>
    <col min="7171" max="7171" width="5.42578125" style="1" customWidth="1"/>
    <col min="7172" max="7172" width="51.140625" style="1" customWidth="1"/>
    <col min="7173" max="7176" width="9.140625" style="1"/>
    <col min="7177" max="7177" width="3.7109375" style="1" customWidth="1"/>
    <col min="7178" max="7178" width="0" style="1" hidden="1" customWidth="1"/>
    <col min="7179" max="7179" width="6.28515625" style="1" customWidth="1"/>
    <col min="7180" max="7424" width="9.140625" style="1"/>
    <col min="7425" max="7425" width="51.42578125" style="1" customWidth="1"/>
    <col min="7426" max="7426" width="9.140625" style="1"/>
    <col min="7427" max="7427" width="5.42578125" style="1" customWidth="1"/>
    <col min="7428" max="7428" width="51.140625" style="1" customWidth="1"/>
    <col min="7429" max="7432" width="9.140625" style="1"/>
    <col min="7433" max="7433" width="3.7109375" style="1" customWidth="1"/>
    <col min="7434" max="7434" width="0" style="1" hidden="1" customWidth="1"/>
    <col min="7435" max="7435" width="6.28515625" style="1" customWidth="1"/>
    <col min="7436" max="7680" width="9.140625" style="1"/>
    <col min="7681" max="7681" width="51.42578125" style="1" customWidth="1"/>
    <col min="7682" max="7682" width="9.140625" style="1"/>
    <col min="7683" max="7683" width="5.42578125" style="1" customWidth="1"/>
    <col min="7684" max="7684" width="51.140625" style="1" customWidth="1"/>
    <col min="7685" max="7688" width="9.140625" style="1"/>
    <col min="7689" max="7689" width="3.7109375" style="1" customWidth="1"/>
    <col min="7690" max="7690" width="0" style="1" hidden="1" customWidth="1"/>
    <col min="7691" max="7691" width="6.28515625" style="1" customWidth="1"/>
    <col min="7692" max="7936" width="9.140625" style="1"/>
    <col min="7937" max="7937" width="51.42578125" style="1" customWidth="1"/>
    <col min="7938" max="7938" width="9.140625" style="1"/>
    <col min="7939" max="7939" width="5.42578125" style="1" customWidth="1"/>
    <col min="7940" max="7940" width="51.140625" style="1" customWidth="1"/>
    <col min="7941" max="7944" width="9.140625" style="1"/>
    <col min="7945" max="7945" width="3.7109375" style="1" customWidth="1"/>
    <col min="7946" max="7946" width="0" style="1" hidden="1" customWidth="1"/>
    <col min="7947" max="7947" width="6.28515625" style="1" customWidth="1"/>
    <col min="7948" max="8192" width="9.140625" style="1"/>
    <col min="8193" max="8193" width="51.42578125" style="1" customWidth="1"/>
    <col min="8194" max="8194" width="9.140625" style="1"/>
    <col min="8195" max="8195" width="5.42578125" style="1" customWidth="1"/>
    <col min="8196" max="8196" width="51.140625" style="1" customWidth="1"/>
    <col min="8197" max="8200" width="9.140625" style="1"/>
    <col min="8201" max="8201" width="3.7109375" style="1" customWidth="1"/>
    <col min="8202" max="8202" width="0" style="1" hidden="1" customWidth="1"/>
    <col min="8203" max="8203" width="6.28515625" style="1" customWidth="1"/>
    <col min="8204" max="8448" width="9.140625" style="1"/>
    <col min="8449" max="8449" width="51.42578125" style="1" customWidth="1"/>
    <col min="8450" max="8450" width="9.140625" style="1"/>
    <col min="8451" max="8451" width="5.42578125" style="1" customWidth="1"/>
    <col min="8452" max="8452" width="51.140625" style="1" customWidth="1"/>
    <col min="8453" max="8456" width="9.140625" style="1"/>
    <col min="8457" max="8457" width="3.7109375" style="1" customWidth="1"/>
    <col min="8458" max="8458" width="0" style="1" hidden="1" customWidth="1"/>
    <col min="8459" max="8459" width="6.28515625" style="1" customWidth="1"/>
    <col min="8460" max="8704" width="9.140625" style="1"/>
    <col min="8705" max="8705" width="51.42578125" style="1" customWidth="1"/>
    <col min="8706" max="8706" width="9.140625" style="1"/>
    <col min="8707" max="8707" width="5.42578125" style="1" customWidth="1"/>
    <col min="8708" max="8708" width="51.140625" style="1" customWidth="1"/>
    <col min="8709" max="8712" width="9.140625" style="1"/>
    <col min="8713" max="8713" width="3.7109375" style="1" customWidth="1"/>
    <col min="8714" max="8714" width="0" style="1" hidden="1" customWidth="1"/>
    <col min="8715" max="8715" width="6.28515625" style="1" customWidth="1"/>
    <col min="8716" max="8960" width="9.140625" style="1"/>
    <col min="8961" max="8961" width="51.42578125" style="1" customWidth="1"/>
    <col min="8962" max="8962" width="9.140625" style="1"/>
    <col min="8963" max="8963" width="5.42578125" style="1" customWidth="1"/>
    <col min="8964" max="8964" width="51.140625" style="1" customWidth="1"/>
    <col min="8965" max="8968" width="9.140625" style="1"/>
    <col min="8969" max="8969" width="3.7109375" style="1" customWidth="1"/>
    <col min="8970" max="8970" width="0" style="1" hidden="1" customWidth="1"/>
    <col min="8971" max="8971" width="6.28515625" style="1" customWidth="1"/>
    <col min="8972" max="9216" width="9.140625" style="1"/>
    <col min="9217" max="9217" width="51.42578125" style="1" customWidth="1"/>
    <col min="9218" max="9218" width="9.140625" style="1"/>
    <col min="9219" max="9219" width="5.42578125" style="1" customWidth="1"/>
    <col min="9220" max="9220" width="51.140625" style="1" customWidth="1"/>
    <col min="9221" max="9224" width="9.140625" style="1"/>
    <col min="9225" max="9225" width="3.7109375" style="1" customWidth="1"/>
    <col min="9226" max="9226" width="0" style="1" hidden="1" customWidth="1"/>
    <col min="9227" max="9227" width="6.28515625" style="1" customWidth="1"/>
    <col min="9228" max="9472" width="9.140625" style="1"/>
    <col min="9473" max="9473" width="51.42578125" style="1" customWidth="1"/>
    <col min="9474" max="9474" width="9.140625" style="1"/>
    <col min="9475" max="9475" width="5.42578125" style="1" customWidth="1"/>
    <col min="9476" max="9476" width="51.140625" style="1" customWidth="1"/>
    <col min="9477" max="9480" width="9.140625" style="1"/>
    <col min="9481" max="9481" width="3.7109375" style="1" customWidth="1"/>
    <col min="9482" max="9482" width="0" style="1" hidden="1" customWidth="1"/>
    <col min="9483" max="9483" width="6.28515625" style="1" customWidth="1"/>
    <col min="9484" max="9728" width="9.140625" style="1"/>
    <col min="9729" max="9729" width="51.42578125" style="1" customWidth="1"/>
    <col min="9730" max="9730" width="9.140625" style="1"/>
    <col min="9731" max="9731" width="5.42578125" style="1" customWidth="1"/>
    <col min="9732" max="9732" width="51.140625" style="1" customWidth="1"/>
    <col min="9733" max="9736" width="9.140625" style="1"/>
    <col min="9737" max="9737" width="3.7109375" style="1" customWidth="1"/>
    <col min="9738" max="9738" width="0" style="1" hidden="1" customWidth="1"/>
    <col min="9739" max="9739" width="6.28515625" style="1" customWidth="1"/>
    <col min="9740" max="9984" width="9.140625" style="1"/>
    <col min="9985" max="9985" width="51.42578125" style="1" customWidth="1"/>
    <col min="9986" max="9986" width="9.140625" style="1"/>
    <col min="9987" max="9987" width="5.42578125" style="1" customWidth="1"/>
    <col min="9988" max="9988" width="51.140625" style="1" customWidth="1"/>
    <col min="9989" max="9992" width="9.140625" style="1"/>
    <col min="9993" max="9993" width="3.7109375" style="1" customWidth="1"/>
    <col min="9994" max="9994" width="0" style="1" hidden="1" customWidth="1"/>
    <col min="9995" max="9995" width="6.28515625" style="1" customWidth="1"/>
    <col min="9996" max="10240" width="9.140625" style="1"/>
    <col min="10241" max="10241" width="51.42578125" style="1" customWidth="1"/>
    <col min="10242" max="10242" width="9.140625" style="1"/>
    <col min="10243" max="10243" width="5.42578125" style="1" customWidth="1"/>
    <col min="10244" max="10244" width="51.140625" style="1" customWidth="1"/>
    <col min="10245" max="10248" width="9.140625" style="1"/>
    <col min="10249" max="10249" width="3.7109375" style="1" customWidth="1"/>
    <col min="10250" max="10250" width="0" style="1" hidden="1" customWidth="1"/>
    <col min="10251" max="10251" width="6.28515625" style="1" customWidth="1"/>
    <col min="10252" max="10496" width="9.140625" style="1"/>
    <col min="10497" max="10497" width="51.42578125" style="1" customWidth="1"/>
    <col min="10498" max="10498" width="9.140625" style="1"/>
    <col min="10499" max="10499" width="5.42578125" style="1" customWidth="1"/>
    <col min="10500" max="10500" width="51.140625" style="1" customWidth="1"/>
    <col min="10501" max="10504" width="9.140625" style="1"/>
    <col min="10505" max="10505" width="3.7109375" style="1" customWidth="1"/>
    <col min="10506" max="10506" width="0" style="1" hidden="1" customWidth="1"/>
    <col min="10507" max="10507" width="6.28515625" style="1" customWidth="1"/>
    <col min="10508" max="10752" width="9.140625" style="1"/>
    <col min="10753" max="10753" width="51.42578125" style="1" customWidth="1"/>
    <col min="10754" max="10754" width="9.140625" style="1"/>
    <col min="10755" max="10755" width="5.42578125" style="1" customWidth="1"/>
    <col min="10756" max="10756" width="51.140625" style="1" customWidth="1"/>
    <col min="10757" max="10760" width="9.140625" style="1"/>
    <col min="10761" max="10761" width="3.7109375" style="1" customWidth="1"/>
    <col min="10762" max="10762" width="0" style="1" hidden="1" customWidth="1"/>
    <col min="10763" max="10763" width="6.28515625" style="1" customWidth="1"/>
    <col min="10764" max="11008" width="9.140625" style="1"/>
    <col min="11009" max="11009" width="51.42578125" style="1" customWidth="1"/>
    <col min="11010" max="11010" width="9.140625" style="1"/>
    <col min="11011" max="11011" width="5.42578125" style="1" customWidth="1"/>
    <col min="11012" max="11012" width="51.140625" style="1" customWidth="1"/>
    <col min="11013" max="11016" width="9.140625" style="1"/>
    <col min="11017" max="11017" width="3.7109375" style="1" customWidth="1"/>
    <col min="11018" max="11018" width="0" style="1" hidden="1" customWidth="1"/>
    <col min="11019" max="11019" width="6.28515625" style="1" customWidth="1"/>
    <col min="11020" max="11264" width="9.140625" style="1"/>
    <col min="11265" max="11265" width="51.42578125" style="1" customWidth="1"/>
    <col min="11266" max="11266" width="9.140625" style="1"/>
    <col min="11267" max="11267" width="5.42578125" style="1" customWidth="1"/>
    <col min="11268" max="11268" width="51.140625" style="1" customWidth="1"/>
    <col min="11269" max="11272" width="9.140625" style="1"/>
    <col min="11273" max="11273" width="3.7109375" style="1" customWidth="1"/>
    <col min="11274" max="11274" width="0" style="1" hidden="1" customWidth="1"/>
    <col min="11275" max="11275" width="6.28515625" style="1" customWidth="1"/>
    <col min="11276" max="11520" width="9.140625" style="1"/>
    <col min="11521" max="11521" width="51.42578125" style="1" customWidth="1"/>
    <col min="11522" max="11522" width="9.140625" style="1"/>
    <col min="11523" max="11523" width="5.42578125" style="1" customWidth="1"/>
    <col min="11524" max="11524" width="51.140625" style="1" customWidth="1"/>
    <col min="11525" max="11528" width="9.140625" style="1"/>
    <col min="11529" max="11529" width="3.7109375" style="1" customWidth="1"/>
    <col min="11530" max="11530" width="0" style="1" hidden="1" customWidth="1"/>
    <col min="11531" max="11531" width="6.28515625" style="1" customWidth="1"/>
    <col min="11532" max="11776" width="9.140625" style="1"/>
    <col min="11777" max="11777" width="51.42578125" style="1" customWidth="1"/>
    <col min="11778" max="11778" width="9.140625" style="1"/>
    <col min="11779" max="11779" width="5.42578125" style="1" customWidth="1"/>
    <col min="11780" max="11780" width="51.140625" style="1" customWidth="1"/>
    <col min="11781" max="11784" width="9.140625" style="1"/>
    <col min="11785" max="11785" width="3.7109375" style="1" customWidth="1"/>
    <col min="11786" max="11786" width="0" style="1" hidden="1" customWidth="1"/>
    <col min="11787" max="11787" width="6.28515625" style="1" customWidth="1"/>
    <col min="11788" max="12032" width="9.140625" style="1"/>
    <col min="12033" max="12033" width="51.42578125" style="1" customWidth="1"/>
    <col min="12034" max="12034" width="9.140625" style="1"/>
    <col min="12035" max="12035" width="5.42578125" style="1" customWidth="1"/>
    <col min="12036" max="12036" width="51.140625" style="1" customWidth="1"/>
    <col min="12037" max="12040" width="9.140625" style="1"/>
    <col min="12041" max="12041" width="3.7109375" style="1" customWidth="1"/>
    <col min="12042" max="12042" width="0" style="1" hidden="1" customWidth="1"/>
    <col min="12043" max="12043" width="6.28515625" style="1" customWidth="1"/>
    <col min="12044" max="12288" width="9.140625" style="1"/>
    <col min="12289" max="12289" width="51.42578125" style="1" customWidth="1"/>
    <col min="12290" max="12290" width="9.140625" style="1"/>
    <col min="12291" max="12291" width="5.42578125" style="1" customWidth="1"/>
    <col min="12292" max="12292" width="51.140625" style="1" customWidth="1"/>
    <col min="12293" max="12296" width="9.140625" style="1"/>
    <col min="12297" max="12297" width="3.7109375" style="1" customWidth="1"/>
    <col min="12298" max="12298" width="0" style="1" hidden="1" customWidth="1"/>
    <col min="12299" max="12299" width="6.28515625" style="1" customWidth="1"/>
    <col min="12300" max="12544" width="9.140625" style="1"/>
    <col min="12545" max="12545" width="51.42578125" style="1" customWidth="1"/>
    <col min="12546" max="12546" width="9.140625" style="1"/>
    <col min="12547" max="12547" width="5.42578125" style="1" customWidth="1"/>
    <col min="12548" max="12548" width="51.140625" style="1" customWidth="1"/>
    <col min="12549" max="12552" width="9.140625" style="1"/>
    <col min="12553" max="12553" width="3.7109375" style="1" customWidth="1"/>
    <col min="12554" max="12554" width="0" style="1" hidden="1" customWidth="1"/>
    <col min="12555" max="12555" width="6.28515625" style="1" customWidth="1"/>
    <col min="12556" max="12800" width="9.140625" style="1"/>
    <col min="12801" max="12801" width="51.42578125" style="1" customWidth="1"/>
    <col min="12802" max="12802" width="9.140625" style="1"/>
    <col min="12803" max="12803" width="5.42578125" style="1" customWidth="1"/>
    <col min="12804" max="12804" width="51.140625" style="1" customWidth="1"/>
    <col min="12805" max="12808" width="9.140625" style="1"/>
    <col min="12809" max="12809" width="3.7109375" style="1" customWidth="1"/>
    <col min="12810" max="12810" width="0" style="1" hidden="1" customWidth="1"/>
    <col min="12811" max="12811" width="6.28515625" style="1" customWidth="1"/>
    <col min="12812" max="13056" width="9.140625" style="1"/>
    <col min="13057" max="13057" width="51.42578125" style="1" customWidth="1"/>
    <col min="13058" max="13058" width="9.140625" style="1"/>
    <col min="13059" max="13059" width="5.42578125" style="1" customWidth="1"/>
    <col min="13060" max="13060" width="51.140625" style="1" customWidth="1"/>
    <col min="13061" max="13064" width="9.140625" style="1"/>
    <col min="13065" max="13065" width="3.7109375" style="1" customWidth="1"/>
    <col min="13066" max="13066" width="0" style="1" hidden="1" customWidth="1"/>
    <col min="13067" max="13067" width="6.28515625" style="1" customWidth="1"/>
    <col min="13068" max="13312" width="9.140625" style="1"/>
    <col min="13313" max="13313" width="51.42578125" style="1" customWidth="1"/>
    <col min="13314" max="13314" width="9.140625" style="1"/>
    <col min="13315" max="13315" width="5.42578125" style="1" customWidth="1"/>
    <col min="13316" max="13316" width="51.140625" style="1" customWidth="1"/>
    <col min="13317" max="13320" width="9.140625" style="1"/>
    <col min="13321" max="13321" width="3.7109375" style="1" customWidth="1"/>
    <col min="13322" max="13322" width="0" style="1" hidden="1" customWidth="1"/>
    <col min="13323" max="13323" width="6.28515625" style="1" customWidth="1"/>
    <col min="13324" max="13568" width="9.140625" style="1"/>
    <col min="13569" max="13569" width="51.42578125" style="1" customWidth="1"/>
    <col min="13570" max="13570" width="9.140625" style="1"/>
    <col min="13571" max="13571" width="5.42578125" style="1" customWidth="1"/>
    <col min="13572" max="13572" width="51.140625" style="1" customWidth="1"/>
    <col min="13573" max="13576" width="9.140625" style="1"/>
    <col min="13577" max="13577" width="3.7109375" style="1" customWidth="1"/>
    <col min="13578" max="13578" width="0" style="1" hidden="1" customWidth="1"/>
    <col min="13579" max="13579" width="6.28515625" style="1" customWidth="1"/>
    <col min="13580" max="13824" width="9.140625" style="1"/>
    <col min="13825" max="13825" width="51.42578125" style="1" customWidth="1"/>
    <col min="13826" max="13826" width="9.140625" style="1"/>
    <col min="13827" max="13827" width="5.42578125" style="1" customWidth="1"/>
    <col min="13828" max="13828" width="51.140625" style="1" customWidth="1"/>
    <col min="13829" max="13832" width="9.140625" style="1"/>
    <col min="13833" max="13833" width="3.7109375" style="1" customWidth="1"/>
    <col min="13834" max="13834" width="0" style="1" hidden="1" customWidth="1"/>
    <col min="13835" max="13835" width="6.28515625" style="1" customWidth="1"/>
    <col min="13836" max="14080" width="9.140625" style="1"/>
    <col min="14081" max="14081" width="51.42578125" style="1" customWidth="1"/>
    <col min="14082" max="14082" width="9.140625" style="1"/>
    <col min="14083" max="14083" width="5.42578125" style="1" customWidth="1"/>
    <col min="14084" max="14084" width="51.140625" style="1" customWidth="1"/>
    <col min="14085" max="14088" width="9.140625" style="1"/>
    <col min="14089" max="14089" width="3.7109375" style="1" customWidth="1"/>
    <col min="14090" max="14090" width="0" style="1" hidden="1" customWidth="1"/>
    <col min="14091" max="14091" width="6.28515625" style="1" customWidth="1"/>
    <col min="14092" max="14336" width="9.140625" style="1"/>
    <col min="14337" max="14337" width="51.42578125" style="1" customWidth="1"/>
    <col min="14338" max="14338" width="9.140625" style="1"/>
    <col min="14339" max="14339" width="5.42578125" style="1" customWidth="1"/>
    <col min="14340" max="14340" width="51.140625" style="1" customWidth="1"/>
    <col min="14341" max="14344" width="9.140625" style="1"/>
    <col min="14345" max="14345" width="3.7109375" style="1" customWidth="1"/>
    <col min="14346" max="14346" width="0" style="1" hidden="1" customWidth="1"/>
    <col min="14347" max="14347" width="6.28515625" style="1" customWidth="1"/>
    <col min="14348" max="14592" width="9.140625" style="1"/>
    <col min="14593" max="14593" width="51.42578125" style="1" customWidth="1"/>
    <col min="14594" max="14594" width="9.140625" style="1"/>
    <col min="14595" max="14595" width="5.42578125" style="1" customWidth="1"/>
    <col min="14596" max="14596" width="51.140625" style="1" customWidth="1"/>
    <col min="14597" max="14600" width="9.140625" style="1"/>
    <col min="14601" max="14601" width="3.7109375" style="1" customWidth="1"/>
    <col min="14602" max="14602" width="0" style="1" hidden="1" customWidth="1"/>
    <col min="14603" max="14603" width="6.28515625" style="1" customWidth="1"/>
    <col min="14604" max="14848" width="9.140625" style="1"/>
    <col min="14849" max="14849" width="51.42578125" style="1" customWidth="1"/>
    <col min="14850" max="14850" width="9.140625" style="1"/>
    <col min="14851" max="14851" width="5.42578125" style="1" customWidth="1"/>
    <col min="14852" max="14852" width="51.140625" style="1" customWidth="1"/>
    <col min="14853" max="14856" width="9.140625" style="1"/>
    <col min="14857" max="14857" width="3.7109375" style="1" customWidth="1"/>
    <col min="14858" max="14858" width="0" style="1" hidden="1" customWidth="1"/>
    <col min="14859" max="14859" width="6.28515625" style="1" customWidth="1"/>
    <col min="14860" max="15104" width="9.140625" style="1"/>
    <col min="15105" max="15105" width="51.42578125" style="1" customWidth="1"/>
    <col min="15106" max="15106" width="9.140625" style="1"/>
    <col min="15107" max="15107" width="5.42578125" style="1" customWidth="1"/>
    <col min="15108" max="15108" width="51.140625" style="1" customWidth="1"/>
    <col min="15109" max="15112" width="9.140625" style="1"/>
    <col min="15113" max="15113" width="3.7109375" style="1" customWidth="1"/>
    <col min="15114" max="15114" width="0" style="1" hidden="1" customWidth="1"/>
    <col min="15115" max="15115" width="6.28515625" style="1" customWidth="1"/>
    <col min="15116" max="15360" width="9.140625" style="1"/>
    <col min="15361" max="15361" width="51.42578125" style="1" customWidth="1"/>
    <col min="15362" max="15362" width="9.140625" style="1"/>
    <col min="15363" max="15363" width="5.42578125" style="1" customWidth="1"/>
    <col min="15364" max="15364" width="51.140625" style="1" customWidth="1"/>
    <col min="15365" max="15368" width="9.140625" style="1"/>
    <col min="15369" max="15369" width="3.7109375" style="1" customWidth="1"/>
    <col min="15370" max="15370" width="0" style="1" hidden="1" customWidth="1"/>
    <col min="15371" max="15371" width="6.28515625" style="1" customWidth="1"/>
    <col min="15372" max="15616" width="9.140625" style="1"/>
    <col min="15617" max="15617" width="51.42578125" style="1" customWidth="1"/>
    <col min="15618" max="15618" width="9.140625" style="1"/>
    <col min="15619" max="15619" width="5.42578125" style="1" customWidth="1"/>
    <col min="15620" max="15620" width="51.140625" style="1" customWidth="1"/>
    <col min="15621" max="15624" width="9.140625" style="1"/>
    <col min="15625" max="15625" width="3.7109375" style="1" customWidth="1"/>
    <col min="15626" max="15626" width="0" style="1" hidden="1" customWidth="1"/>
    <col min="15627" max="15627" width="6.28515625" style="1" customWidth="1"/>
    <col min="15628" max="15872" width="9.140625" style="1"/>
    <col min="15873" max="15873" width="51.42578125" style="1" customWidth="1"/>
    <col min="15874" max="15874" width="9.140625" style="1"/>
    <col min="15875" max="15875" width="5.42578125" style="1" customWidth="1"/>
    <col min="15876" max="15876" width="51.140625" style="1" customWidth="1"/>
    <col min="15877" max="15880" width="9.140625" style="1"/>
    <col min="15881" max="15881" width="3.7109375" style="1" customWidth="1"/>
    <col min="15882" max="15882" width="0" style="1" hidden="1" customWidth="1"/>
    <col min="15883" max="15883" width="6.28515625" style="1" customWidth="1"/>
    <col min="15884" max="16128" width="9.140625" style="1"/>
    <col min="16129" max="16129" width="51.42578125" style="1" customWidth="1"/>
    <col min="16130" max="16130" width="9.140625" style="1"/>
    <col min="16131" max="16131" width="5.42578125" style="1" customWidth="1"/>
    <col min="16132" max="16132" width="51.140625" style="1" customWidth="1"/>
    <col min="16133" max="16136" width="9.140625" style="1"/>
    <col min="16137" max="16137" width="3.7109375" style="1" customWidth="1"/>
    <col min="16138" max="16138" width="0" style="1" hidden="1" customWidth="1"/>
    <col min="16139" max="16139" width="6.28515625" style="1" customWidth="1"/>
    <col min="16140" max="16384" width="9.140625" style="1"/>
  </cols>
  <sheetData>
    <row r="1" spans="1:1" x14ac:dyDescent="0.2">
      <c r="A1" s="682">
        <f>Список!D1</f>
        <v>0</v>
      </c>
    </row>
    <row r="2" spans="1:1" x14ac:dyDescent="0.2">
      <c r="A2" s="683"/>
    </row>
    <row r="3" spans="1:1" x14ac:dyDescent="0.2">
      <c r="A3" s="683"/>
    </row>
    <row r="4" spans="1:1" x14ac:dyDescent="0.2">
      <c r="A4" s="683"/>
    </row>
    <row r="5" spans="1:1" x14ac:dyDescent="0.2">
      <c r="A5" s="683"/>
    </row>
    <row r="6" spans="1:1" x14ac:dyDescent="0.2">
      <c r="A6" s="683"/>
    </row>
    <row r="27" spans="1:5" x14ac:dyDescent="0.2">
      <c r="A27" s="678" t="s">
        <v>150</v>
      </c>
      <c r="B27" s="678"/>
      <c r="C27" s="678"/>
      <c r="D27" s="678"/>
      <c r="E27" s="678"/>
    </row>
    <row r="28" spans="1:5" x14ac:dyDescent="0.2">
      <c r="A28" s="678"/>
      <c r="B28" s="678"/>
      <c r="C28" s="678"/>
      <c r="D28" s="678"/>
      <c r="E28" s="678"/>
    </row>
    <row r="29" spans="1:5" ht="17.25" customHeight="1" x14ac:dyDescent="0.2">
      <c r="A29" s="679" t="s">
        <v>2119</v>
      </c>
      <c r="B29" s="679"/>
      <c r="C29" s="679"/>
      <c r="D29" s="280" t="str">
        <f>Список!F3</f>
        <v>_______________</v>
      </c>
      <c r="E29" s="281"/>
    </row>
    <row r="30" spans="1:5" ht="9" customHeight="1" x14ac:dyDescent="0.2"/>
    <row r="31" spans="1:5" x14ac:dyDescent="0.2">
      <c r="A31" s="686" t="s">
        <v>163</v>
      </c>
      <c r="B31" s="686"/>
      <c r="C31" s="686"/>
      <c r="D31" s="686"/>
      <c r="E31" s="686"/>
    </row>
    <row r="32" spans="1:5" ht="13.5" thickBot="1" x14ac:dyDescent="0.25"/>
    <row r="33" spans="1:5" ht="19.5" thickBot="1" x14ac:dyDescent="0.25">
      <c r="A33" s="680" t="s">
        <v>182</v>
      </c>
      <c r="B33" s="680" t="s">
        <v>2</v>
      </c>
      <c r="C33" s="83"/>
      <c r="D33" s="680" t="s">
        <v>181</v>
      </c>
      <c r="E33" s="680" t="s">
        <v>2</v>
      </c>
    </row>
    <row r="34" spans="1:5" ht="19.5" thickBot="1" x14ac:dyDescent="0.25">
      <c r="A34" s="681"/>
      <c r="B34" s="681"/>
      <c r="C34" s="84"/>
      <c r="D34" s="681"/>
      <c r="E34" s="681"/>
    </row>
    <row r="35" spans="1:5" ht="13.5" customHeight="1" x14ac:dyDescent="0.2">
      <c r="A35" s="101" t="s">
        <v>1012</v>
      </c>
      <c r="B35" s="86">
        <f>Список!B818</f>
        <v>2520</v>
      </c>
      <c r="C35" s="87"/>
      <c r="D35" s="101" t="s">
        <v>1013</v>
      </c>
      <c r="E35" s="86">
        <f>Список!B840</f>
        <v>1750</v>
      </c>
    </row>
    <row r="36" spans="1:5" ht="13.5" customHeight="1" x14ac:dyDescent="0.2">
      <c r="A36" s="88" t="s">
        <v>1014</v>
      </c>
      <c r="B36" s="89">
        <f>Список!B793</f>
        <v>790</v>
      </c>
      <c r="C36" s="87"/>
      <c r="D36" s="88" t="s">
        <v>175</v>
      </c>
      <c r="E36" s="89">
        <f>Список!B823</f>
        <v>1040</v>
      </c>
    </row>
    <row r="37" spans="1:5" ht="13.5" thickBot="1" x14ac:dyDescent="0.25">
      <c r="A37" s="90" t="s">
        <v>378</v>
      </c>
      <c r="B37" s="91">
        <f>Список!B768</f>
        <v>1840</v>
      </c>
      <c r="C37" s="92"/>
      <c r="D37" s="97" t="s">
        <v>5</v>
      </c>
      <c r="E37" s="98">
        <f>SUM(E35:E36)</f>
        <v>2790</v>
      </c>
    </row>
    <row r="38" spans="1:5" ht="13.5" thickBot="1" x14ac:dyDescent="0.25">
      <c r="A38" s="93" t="s">
        <v>5</v>
      </c>
      <c r="B38" s="94">
        <f>SUM(B35:B37)</f>
        <v>5150</v>
      </c>
      <c r="C38" s="92"/>
      <c r="D38" s="127"/>
      <c r="E38" s="128"/>
    </row>
    <row r="39" spans="1:5" x14ac:dyDescent="0.2">
      <c r="A39" s="129" t="s">
        <v>1015</v>
      </c>
      <c r="B39" s="95">
        <f>Список!B819</f>
        <v>2570</v>
      </c>
      <c r="C39" s="96"/>
      <c r="D39" s="101" t="s">
        <v>1016</v>
      </c>
      <c r="E39" s="86">
        <f>Список!B841</f>
        <v>1920</v>
      </c>
    </row>
    <row r="40" spans="1:5" x14ac:dyDescent="0.2">
      <c r="A40" s="88" t="s">
        <v>1017</v>
      </c>
      <c r="B40" s="89">
        <f>Список!B799</f>
        <v>880</v>
      </c>
      <c r="C40" s="96"/>
      <c r="D40" s="88" t="s">
        <v>176</v>
      </c>
      <c r="E40" s="89">
        <f>Список!B829</f>
        <v>1040</v>
      </c>
    </row>
    <row r="41" spans="1:5" ht="13.5" thickBot="1" x14ac:dyDescent="0.25">
      <c r="A41" s="90" t="s">
        <v>376</v>
      </c>
      <c r="B41" s="91">
        <f>Список!B762</f>
        <v>2030</v>
      </c>
      <c r="C41" s="92"/>
      <c r="D41" s="97" t="s">
        <v>5</v>
      </c>
      <c r="E41" s="98">
        <f>SUM(E39:E40)</f>
        <v>2960</v>
      </c>
    </row>
    <row r="42" spans="1:5" ht="13.5" thickBot="1" x14ac:dyDescent="0.25">
      <c r="A42" s="93" t="s">
        <v>5</v>
      </c>
      <c r="B42" s="94">
        <f>SUM(B39:B41)</f>
        <v>5480</v>
      </c>
      <c r="C42" s="92"/>
      <c r="D42" s="127"/>
      <c r="E42" s="128"/>
    </row>
    <row r="43" spans="1:5" x14ac:dyDescent="0.2">
      <c r="A43" s="129" t="s">
        <v>1018</v>
      </c>
      <c r="B43" s="95">
        <f>Список!B820</f>
        <v>2720</v>
      </c>
      <c r="C43" s="92"/>
      <c r="D43" s="101" t="s">
        <v>1019</v>
      </c>
      <c r="E43" s="86">
        <f>Список!B842</f>
        <v>2110</v>
      </c>
    </row>
    <row r="44" spans="1:5" x14ac:dyDescent="0.2">
      <c r="A44" s="88" t="s">
        <v>1020</v>
      </c>
      <c r="B44" s="89">
        <f>Список!B805</f>
        <v>980</v>
      </c>
      <c r="C44" s="92"/>
      <c r="D44" s="88" t="s">
        <v>176</v>
      </c>
      <c r="E44" s="89">
        <f>Список!B835</f>
        <v>1040</v>
      </c>
    </row>
    <row r="45" spans="1:5" ht="13.5" thickBot="1" x14ac:dyDescent="0.25">
      <c r="A45" s="90" t="s">
        <v>377</v>
      </c>
      <c r="B45" s="91">
        <f>Список!B763</f>
        <v>2110</v>
      </c>
      <c r="C45" s="92"/>
      <c r="D45" s="97" t="s">
        <v>5</v>
      </c>
      <c r="E45" s="98">
        <f>SUM(E43:E44)</f>
        <v>3150</v>
      </c>
    </row>
    <row r="46" spans="1:5" ht="13.5" thickBot="1" x14ac:dyDescent="0.25">
      <c r="A46" s="97" t="s">
        <v>5</v>
      </c>
      <c r="B46" s="98">
        <f>SUM(B43:B45)</f>
        <v>5810</v>
      </c>
      <c r="C46" s="92"/>
      <c r="D46" s="130"/>
      <c r="E46" s="131"/>
    </row>
    <row r="47" spans="1:5" ht="13.5" customHeight="1" thickBot="1" x14ac:dyDescent="0.25">
      <c r="A47" s="684" t="s">
        <v>179</v>
      </c>
      <c r="B47" s="680" t="s">
        <v>2</v>
      </c>
      <c r="C47" s="92"/>
      <c r="D47" s="684" t="s">
        <v>180</v>
      </c>
      <c r="E47" s="687" t="s">
        <v>2</v>
      </c>
    </row>
    <row r="48" spans="1:5" ht="13.5" customHeight="1" thickBot="1" x14ac:dyDescent="0.25">
      <c r="A48" s="685"/>
      <c r="B48" s="681"/>
      <c r="C48" s="92"/>
      <c r="D48" s="685"/>
      <c r="E48" s="688"/>
    </row>
    <row r="49" spans="1:12" x14ac:dyDescent="0.2">
      <c r="A49" s="111" t="s">
        <v>1021</v>
      </c>
      <c r="B49" s="689">
        <f>Список!B792</f>
        <v>880</v>
      </c>
      <c r="C49" s="92"/>
      <c r="D49" s="111" t="s">
        <v>1022</v>
      </c>
      <c r="E49" s="689">
        <f>Список!B822</f>
        <v>1100</v>
      </c>
    </row>
    <row r="50" spans="1:12" ht="13.5" thickBot="1" x14ac:dyDescent="0.25">
      <c r="A50" s="112" t="s">
        <v>174</v>
      </c>
      <c r="B50" s="692"/>
      <c r="C50" s="92"/>
      <c r="D50" s="132" t="s">
        <v>174</v>
      </c>
      <c r="E50" s="690"/>
    </row>
    <row r="51" spans="1:12" ht="13.5" customHeight="1" thickBot="1" x14ac:dyDescent="0.25">
      <c r="A51" s="133" t="s">
        <v>1023</v>
      </c>
      <c r="B51" s="689">
        <f>Список!B801</f>
        <v>980</v>
      </c>
      <c r="C51" s="92"/>
      <c r="D51" s="99"/>
      <c r="E51" s="100"/>
    </row>
    <row r="52" spans="1:12" ht="13.5" customHeight="1" thickBot="1" x14ac:dyDescent="0.25">
      <c r="A52" s="112" t="s">
        <v>174</v>
      </c>
      <c r="B52" s="692"/>
      <c r="C52" s="92"/>
      <c r="D52" s="687" t="s">
        <v>177</v>
      </c>
      <c r="E52" s="687" t="s">
        <v>2</v>
      </c>
    </row>
    <row r="53" spans="1:12" ht="13.5" customHeight="1" thickBot="1" x14ac:dyDescent="0.25">
      <c r="A53" s="133" t="s">
        <v>1024</v>
      </c>
      <c r="B53" s="689">
        <f>Список!B804</f>
        <v>1080</v>
      </c>
      <c r="C53" s="92"/>
      <c r="D53" s="688"/>
      <c r="E53" s="688"/>
    </row>
    <row r="54" spans="1:12" ht="13.5" customHeight="1" thickBot="1" x14ac:dyDescent="0.25">
      <c r="A54" s="132" t="s">
        <v>174</v>
      </c>
      <c r="B54" s="690"/>
      <c r="C54" s="92"/>
      <c r="D54" s="101" t="s">
        <v>178</v>
      </c>
      <c r="E54" s="86">
        <f>Список!B817</f>
        <v>3510</v>
      </c>
    </row>
    <row r="55" spans="1:12" ht="13.5" customHeight="1" x14ac:dyDescent="0.2">
      <c r="A55" s="687" t="s">
        <v>164</v>
      </c>
      <c r="B55" s="687" t="s">
        <v>2</v>
      </c>
      <c r="C55" s="92"/>
      <c r="D55" s="90" t="s">
        <v>183</v>
      </c>
      <c r="E55" s="89">
        <f>Список!B812</f>
        <v>1570</v>
      </c>
    </row>
    <row r="56" spans="1:12" ht="13.5" customHeight="1" thickBot="1" x14ac:dyDescent="0.25">
      <c r="A56" s="688"/>
      <c r="B56" s="688"/>
      <c r="C56" s="92"/>
      <c r="D56" s="97" t="s">
        <v>5</v>
      </c>
      <c r="E56" s="98">
        <f>SUM(E54:E55)</f>
        <v>5080</v>
      </c>
    </row>
    <row r="57" spans="1:12" ht="13.5" customHeight="1" thickBot="1" x14ac:dyDescent="0.25">
      <c r="A57" s="101" t="s">
        <v>1025</v>
      </c>
      <c r="B57" s="102">
        <f>Список!B789</f>
        <v>1710</v>
      </c>
      <c r="C57" s="92"/>
      <c r="D57" s="99"/>
      <c r="E57" s="113"/>
    </row>
    <row r="58" spans="1:12" ht="13.5" customHeight="1" thickBot="1" x14ac:dyDescent="0.25">
      <c r="A58" s="103" t="s">
        <v>170</v>
      </c>
      <c r="B58" s="104">
        <f>Список!B712</f>
        <v>880</v>
      </c>
      <c r="C58" s="92"/>
      <c r="D58" s="684" t="s">
        <v>184</v>
      </c>
      <c r="E58" s="687" t="s">
        <v>2</v>
      </c>
    </row>
    <row r="59" spans="1:12" ht="13.5" customHeight="1" thickBot="1" x14ac:dyDescent="0.25">
      <c r="A59" s="88" t="s">
        <v>1026</v>
      </c>
      <c r="B59" s="105">
        <f>Список!B790</f>
        <v>1800</v>
      </c>
      <c r="C59" s="92"/>
      <c r="D59" s="685"/>
      <c r="E59" s="688"/>
    </row>
    <row r="60" spans="1:12" x14ac:dyDescent="0.2">
      <c r="A60" s="107" t="s">
        <v>171</v>
      </c>
      <c r="B60" s="108">
        <f>Список!B714</f>
        <v>920</v>
      </c>
      <c r="C60" s="92"/>
      <c r="D60" s="111" t="s">
        <v>185</v>
      </c>
      <c r="E60" s="689">
        <f>Список!B811</f>
        <v>1730</v>
      </c>
    </row>
    <row r="61" spans="1:12" ht="13.5" customHeight="1" thickBot="1" x14ac:dyDescent="0.25">
      <c r="A61" s="107" t="s">
        <v>1027</v>
      </c>
      <c r="B61" s="108">
        <f>Список!B791</f>
        <v>1920</v>
      </c>
      <c r="C61" s="92"/>
      <c r="D61" s="132" t="s">
        <v>174</v>
      </c>
      <c r="E61" s="690"/>
      <c r="K61" s="691"/>
      <c r="L61" s="691"/>
    </row>
    <row r="62" spans="1:12" ht="13.5" customHeight="1" thickBot="1" x14ac:dyDescent="0.25">
      <c r="A62" s="109" t="s">
        <v>172</v>
      </c>
      <c r="B62" s="110">
        <f>Список!B716</f>
        <v>1000</v>
      </c>
      <c r="C62" s="92"/>
      <c r="D62" s="1"/>
      <c r="E62" s="1"/>
      <c r="K62" s="691"/>
      <c r="L62" s="691"/>
    </row>
    <row r="63" spans="1:12" ht="13.5" customHeight="1" x14ac:dyDescent="0.2">
      <c r="A63" s="693" t="s">
        <v>1011</v>
      </c>
      <c r="B63" s="693"/>
      <c r="C63" s="92"/>
      <c r="D63" s="276"/>
      <c r="E63" s="285"/>
      <c r="K63" s="691"/>
      <c r="L63" s="691"/>
    </row>
    <row r="64" spans="1:12" ht="13.5" customHeight="1" x14ac:dyDescent="0.2">
      <c r="A64" s="693"/>
      <c r="B64" s="693"/>
      <c r="C64" s="92"/>
      <c r="D64" s="116"/>
      <c r="E64" s="117"/>
      <c r="K64" s="691"/>
      <c r="L64" s="691"/>
    </row>
    <row r="65" spans="1:12" ht="13.5" customHeight="1" x14ac:dyDescent="0.2">
      <c r="A65" s="693"/>
      <c r="B65" s="693"/>
      <c r="C65" s="92"/>
      <c r="D65" s="116"/>
      <c r="E65" s="117"/>
      <c r="K65" s="47"/>
      <c r="L65" s="48"/>
    </row>
    <row r="66" spans="1:12" ht="13.5" customHeight="1" x14ac:dyDescent="0.2">
      <c r="A66" s="693"/>
      <c r="B66" s="693"/>
      <c r="C66" s="92"/>
      <c r="D66" s="116"/>
      <c r="E66" s="117"/>
      <c r="K66" s="43"/>
      <c r="L66" s="48"/>
    </row>
    <row r="67" spans="1:12" ht="13.5" customHeight="1" x14ac:dyDescent="0.2">
      <c r="C67" s="92"/>
      <c r="D67" s="122"/>
      <c r="E67" s="117"/>
      <c r="K67" s="42"/>
      <c r="L67" s="48"/>
    </row>
    <row r="68" spans="1:12" ht="14.25" customHeight="1" x14ac:dyDescent="0.2">
      <c r="C68" s="92"/>
      <c r="D68" s="116"/>
      <c r="E68" s="117"/>
      <c r="K68" s="44"/>
      <c r="L68" s="33"/>
    </row>
    <row r="69" spans="1:12" ht="14.25" customHeight="1" x14ac:dyDescent="0.2">
      <c r="C69" s="92"/>
      <c r="D69" s="276"/>
      <c r="E69" s="285"/>
    </row>
    <row r="70" spans="1:12" ht="14.25" x14ac:dyDescent="0.2">
      <c r="C70" s="92"/>
      <c r="D70" s="273"/>
      <c r="E70" s="117"/>
    </row>
    <row r="71" spans="1:12" ht="14.25" x14ac:dyDescent="0.2">
      <c r="C71" s="119"/>
      <c r="D71" s="116"/>
      <c r="E71" s="117"/>
    </row>
    <row r="72" spans="1:12" ht="14.25" x14ac:dyDescent="0.2">
      <c r="C72" s="120"/>
      <c r="D72" s="116"/>
      <c r="E72" s="117"/>
    </row>
    <row r="73" spans="1:12" ht="14.25" x14ac:dyDescent="0.2">
      <c r="A73" s="118"/>
      <c r="B73" s="120"/>
      <c r="C73" s="121"/>
      <c r="D73" s="122"/>
    </row>
    <row r="74" spans="1:12" x14ac:dyDescent="0.2">
      <c r="A74" s="124"/>
      <c r="B74" s="92"/>
      <c r="C74" s="123"/>
      <c r="D74" s="1"/>
      <c r="E74" s="1"/>
    </row>
    <row r="75" spans="1:12" x14ac:dyDescent="0.2">
      <c r="A75" s="124"/>
      <c r="B75" s="92"/>
      <c r="C75" s="123"/>
      <c r="D75" s="1"/>
      <c r="E75" s="1"/>
    </row>
    <row r="76" spans="1:12" x14ac:dyDescent="0.2">
      <c r="A76" s="124"/>
      <c r="B76" s="92"/>
      <c r="C76" s="123"/>
      <c r="D76" s="1"/>
      <c r="E76" s="1"/>
    </row>
    <row r="77" spans="1:12" x14ac:dyDescent="0.2">
      <c r="A77" s="124"/>
      <c r="B77" s="92"/>
      <c r="C77" s="123"/>
      <c r="D77" s="1"/>
      <c r="E77" s="1"/>
    </row>
    <row r="78" spans="1:12" x14ac:dyDescent="0.2">
      <c r="A78" s="125" t="str">
        <f>Список!A9</f>
        <v>Цены указаны на 28.04.2017</v>
      </c>
      <c r="B78" s="92"/>
      <c r="C78" s="123"/>
      <c r="D78" s="1"/>
      <c r="E78" s="1"/>
    </row>
    <row r="79" spans="1:12" x14ac:dyDescent="0.2">
      <c r="A79" s="124"/>
      <c r="B79" s="92"/>
      <c r="C79" s="123"/>
      <c r="D79" s="1"/>
      <c r="E79" s="1"/>
    </row>
    <row r="80" spans="1:12" x14ac:dyDescent="0.2">
      <c r="A80" s="124"/>
      <c r="B80" s="92"/>
      <c r="C80" s="123"/>
      <c r="D80" s="1"/>
      <c r="E80" s="1"/>
    </row>
    <row r="81" spans="1:12" x14ac:dyDescent="0.2">
      <c r="A81" s="124"/>
      <c r="B81" s="92"/>
      <c r="C81" s="123"/>
      <c r="D81" s="1"/>
      <c r="E81" s="1"/>
    </row>
    <row r="82" spans="1:12" x14ac:dyDescent="0.2">
      <c r="A82" s="124"/>
      <c r="B82" s="92"/>
      <c r="C82" s="123"/>
      <c r="D82" s="1"/>
      <c r="E82" s="1"/>
    </row>
    <row r="83" spans="1:12" x14ac:dyDescent="0.2">
      <c r="A83" s="124"/>
      <c r="B83" s="92"/>
      <c r="C83" s="92"/>
      <c r="D83" s="1"/>
      <c r="E83" s="1"/>
      <c r="F83" s="2"/>
      <c r="G83" s="2"/>
      <c r="H83" s="2"/>
      <c r="I83" s="2"/>
      <c r="J83" s="2"/>
    </row>
    <row r="84" spans="1:12" x14ac:dyDescent="0.2">
      <c r="A84" s="124"/>
      <c r="B84" s="92"/>
      <c r="C84" s="92"/>
      <c r="D84" s="1"/>
      <c r="E84" s="1"/>
    </row>
    <row r="85" spans="1:12" ht="15" customHeight="1" x14ac:dyDescent="0.2">
      <c r="A85" s="124"/>
      <c r="B85" s="92"/>
      <c r="C85" s="92"/>
    </row>
    <row r="86" spans="1:12" ht="13.5" customHeight="1" x14ac:dyDescent="0.2">
      <c r="A86" s="124"/>
      <c r="B86" s="92"/>
      <c r="C86" s="92"/>
    </row>
    <row r="87" spans="1:12" ht="14.25" customHeight="1" x14ac:dyDescent="0.2">
      <c r="A87" s="124"/>
      <c r="B87" s="92"/>
      <c r="C87" s="92"/>
    </row>
    <row r="88" spans="1:12" ht="14.25" customHeight="1" x14ac:dyDescent="0.2">
      <c r="A88" s="124"/>
      <c r="B88" s="92"/>
      <c r="C88" s="92"/>
      <c r="K88" s="691"/>
      <c r="L88" s="691"/>
    </row>
    <row r="89" spans="1:12" ht="14.25" customHeight="1" x14ac:dyDescent="0.2">
      <c r="A89" s="126"/>
      <c r="B89" s="92"/>
      <c r="C89" s="92"/>
      <c r="K89" s="691"/>
      <c r="L89" s="691"/>
    </row>
    <row r="90" spans="1:12" ht="14.25" customHeight="1" x14ac:dyDescent="0.2">
      <c r="C90" s="92"/>
      <c r="K90" s="691"/>
      <c r="L90" s="691"/>
    </row>
    <row r="91" spans="1:12" ht="14.25" customHeight="1" x14ac:dyDescent="0.2">
      <c r="C91" s="92"/>
      <c r="K91" s="691"/>
      <c r="L91" s="691"/>
    </row>
    <row r="92" spans="1:12" ht="14.25" customHeight="1" x14ac:dyDescent="0.2">
      <c r="C92" s="92"/>
    </row>
    <row r="93" spans="1:12" ht="14.25" customHeight="1" x14ac:dyDescent="0.2">
      <c r="C93" s="92"/>
      <c r="K93" s="43"/>
      <c r="L93" s="41"/>
    </row>
    <row r="94" spans="1:12" ht="14.25" customHeight="1" x14ac:dyDescent="0.2">
      <c r="C94" s="92"/>
      <c r="K94" s="42"/>
      <c r="L94" s="39"/>
    </row>
    <row r="95" spans="1:12" ht="14.25" customHeight="1" x14ac:dyDescent="0.2">
      <c r="C95" s="92"/>
      <c r="K95" s="44"/>
      <c r="L95" s="40"/>
    </row>
    <row r="96" spans="1:12" ht="14.25" customHeight="1" x14ac:dyDescent="0.2">
      <c r="C96" s="92"/>
    </row>
    <row r="97" spans="3:3" ht="14.25" customHeight="1" x14ac:dyDescent="0.2">
      <c r="C97" s="92"/>
    </row>
    <row r="98" spans="3:3" ht="14.25" customHeight="1" x14ac:dyDescent="0.2"/>
    <row r="99" spans="3:3" ht="14.25" customHeight="1" x14ac:dyDescent="0.2"/>
    <row r="100" spans="3:3" ht="14.25" customHeight="1" x14ac:dyDescent="0.2"/>
    <row r="101" spans="3:3" ht="14.25" customHeight="1" x14ac:dyDescent="0.2"/>
    <row r="102" spans="3:3" ht="14.25" customHeight="1" x14ac:dyDescent="0.2"/>
    <row r="103" spans="3:3" ht="14.25" customHeight="1" x14ac:dyDescent="0.2"/>
    <row r="104" spans="3:3" ht="14.25" customHeight="1" x14ac:dyDescent="0.2"/>
    <row r="105" spans="3:3" ht="14.25" customHeight="1" x14ac:dyDescent="0.2"/>
    <row r="106" spans="3:3" ht="14.25" customHeight="1" x14ac:dyDescent="0.2"/>
    <row r="107" spans="3:3" ht="12.75" customHeight="1" x14ac:dyDescent="0.2"/>
    <row r="108" spans="3:3" ht="12.75" customHeight="1" x14ac:dyDescent="0.2"/>
    <row r="110" spans="3:3" ht="12.75" customHeight="1" x14ac:dyDescent="0.2"/>
    <row r="111" spans="3:3" ht="12.75" customHeight="1" x14ac:dyDescent="0.2"/>
    <row r="112" spans="3:3" ht="12.75" customHeight="1" x14ac:dyDescent="0.2"/>
    <row r="113" ht="12.75" customHeight="1" x14ac:dyDescent="0.2"/>
    <row r="115" ht="12.75" customHeight="1" x14ac:dyDescent="0.2"/>
    <row r="116" ht="12.75" customHeight="1" x14ac:dyDescent="0.2"/>
    <row r="131" spans="6:12" ht="14.25" x14ac:dyDescent="0.2">
      <c r="F131" s="3"/>
      <c r="G131" s="3"/>
      <c r="H131" s="3"/>
      <c r="I131" s="3"/>
      <c r="J131" s="3"/>
      <c r="K131" s="3"/>
      <c r="L131" s="3"/>
    </row>
  </sheetData>
  <mergeCells count="26">
    <mergeCell ref="K88:L91"/>
    <mergeCell ref="A55:A56"/>
    <mergeCell ref="B55:B56"/>
    <mergeCell ref="E58:E59"/>
    <mergeCell ref="D58:D59"/>
    <mergeCell ref="E60:E61"/>
    <mergeCell ref="E49:E50"/>
    <mergeCell ref="K61:L64"/>
    <mergeCell ref="B49:B50"/>
    <mergeCell ref="B51:B52"/>
    <mergeCell ref="B53:B54"/>
    <mergeCell ref="A63:B66"/>
    <mergeCell ref="D52:D53"/>
    <mergeCell ref="E52:E53"/>
    <mergeCell ref="A47:A48"/>
    <mergeCell ref="B47:B48"/>
    <mergeCell ref="A31:E31"/>
    <mergeCell ref="D33:D34"/>
    <mergeCell ref="E33:E34"/>
    <mergeCell ref="D47:D48"/>
    <mergeCell ref="E47:E48"/>
    <mergeCell ref="A1:A6"/>
    <mergeCell ref="A27:E28"/>
    <mergeCell ref="A33:A34"/>
    <mergeCell ref="B33:B34"/>
    <mergeCell ref="A29:C29"/>
  </mergeCells>
  <printOptions horizontalCentered="1"/>
  <pageMargins left="0" right="0" top="0" bottom="0" header="0.31496062992125984" footer="0.31496062992125984"/>
  <pageSetup paperSize="9" scale="80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L77"/>
  <sheetViews>
    <sheetView view="pageBreakPreview" zoomScaleNormal="100" zoomScaleSheetLayoutView="100" workbookViewId="0">
      <selection sqref="A1:A6"/>
    </sheetView>
  </sheetViews>
  <sheetFormatPr defaultRowHeight="12.75" x14ac:dyDescent="0.2"/>
  <cols>
    <col min="1" max="1" width="48.7109375" style="82" customWidth="1"/>
    <col min="2" max="2" width="11.7109375" style="82" customWidth="1"/>
    <col min="3" max="3" width="2.28515625" style="82" customWidth="1"/>
    <col min="4" max="4" width="51.42578125" style="82" customWidth="1"/>
    <col min="5" max="5" width="11.7109375" style="82" customWidth="1"/>
    <col min="6" max="8" width="9.140625" style="1"/>
    <col min="9" max="9" width="3.7109375" style="1" customWidth="1"/>
    <col min="10" max="10" width="12.7109375" style="1" hidden="1" customWidth="1"/>
    <col min="11" max="11" width="6.28515625" style="1" customWidth="1"/>
    <col min="12" max="256" width="9.140625" style="1"/>
    <col min="257" max="257" width="51.42578125" style="1" customWidth="1"/>
    <col min="258" max="258" width="9.140625" style="1"/>
    <col min="259" max="259" width="5.42578125" style="1" customWidth="1"/>
    <col min="260" max="260" width="51.42578125" style="1" customWidth="1"/>
    <col min="261" max="264" width="9.140625" style="1"/>
    <col min="265" max="265" width="3.7109375" style="1" customWidth="1"/>
    <col min="266" max="266" width="0" style="1" hidden="1" customWidth="1"/>
    <col min="267" max="267" width="6.28515625" style="1" customWidth="1"/>
    <col min="268" max="512" width="9.140625" style="1"/>
    <col min="513" max="513" width="51.42578125" style="1" customWidth="1"/>
    <col min="514" max="514" width="9.140625" style="1"/>
    <col min="515" max="515" width="5.42578125" style="1" customWidth="1"/>
    <col min="516" max="516" width="51.42578125" style="1" customWidth="1"/>
    <col min="517" max="520" width="9.140625" style="1"/>
    <col min="521" max="521" width="3.7109375" style="1" customWidth="1"/>
    <col min="522" max="522" width="0" style="1" hidden="1" customWidth="1"/>
    <col min="523" max="523" width="6.28515625" style="1" customWidth="1"/>
    <col min="524" max="768" width="9.140625" style="1"/>
    <col min="769" max="769" width="51.42578125" style="1" customWidth="1"/>
    <col min="770" max="770" width="9.140625" style="1"/>
    <col min="771" max="771" width="5.42578125" style="1" customWidth="1"/>
    <col min="772" max="772" width="51.42578125" style="1" customWidth="1"/>
    <col min="773" max="776" width="9.140625" style="1"/>
    <col min="777" max="777" width="3.7109375" style="1" customWidth="1"/>
    <col min="778" max="778" width="0" style="1" hidden="1" customWidth="1"/>
    <col min="779" max="779" width="6.28515625" style="1" customWidth="1"/>
    <col min="780" max="1024" width="9.140625" style="1"/>
    <col min="1025" max="1025" width="51.42578125" style="1" customWidth="1"/>
    <col min="1026" max="1026" width="9.140625" style="1"/>
    <col min="1027" max="1027" width="5.42578125" style="1" customWidth="1"/>
    <col min="1028" max="1028" width="51.42578125" style="1" customWidth="1"/>
    <col min="1029" max="1032" width="9.140625" style="1"/>
    <col min="1033" max="1033" width="3.7109375" style="1" customWidth="1"/>
    <col min="1034" max="1034" width="0" style="1" hidden="1" customWidth="1"/>
    <col min="1035" max="1035" width="6.28515625" style="1" customWidth="1"/>
    <col min="1036" max="1280" width="9.140625" style="1"/>
    <col min="1281" max="1281" width="51.42578125" style="1" customWidth="1"/>
    <col min="1282" max="1282" width="9.140625" style="1"/>
    <col min="1283" max="1283" width="5.42578125" style="1" customWidth="1"/>
    <col min="1284" max="1284" width="51.42578125" style="1" customWidth="1"/>
    <col min="1285" max="1288" width="9.140625" style="1"/>
    <col min="1289" max="1289" width="3.7109375" style="1" customWidth="1"/>
    <col min="1290" max="1290" width="0" style="1" hidden="1" customWidth="1"/>
    <col min="1291" max="1291" width="6.28515625" style="1" customWidth="1"/>
    <col min="1292" max="1536" width="9.140625" style="1"/>
    <col min="1537" max="1537" width="51.42578125" style="1" customWidth="1"/>
    <col min="1538" max="1538" width="9.140625" style="1"/>
    <col min="1539" max="1539" width="5.42578125" style="1" customWidth="1"/>
    <col min="1540" max="1540" width="51.42578125" style="1" customWidth="1"/>
    <col min="1541" max="1544" width="9.140625" style="1"/>
    <col min="1545" max="1545" width="3.7109375" style="1" customWidth="1"/>
    <col min="1546" max="1546" width="0" style="1" hidden="1" customWidth="1"/>
    <col min="1547" max="1547" width="6.28515625" style="1" customWidth="1"/>
    <col min="1548" max="1792" width="9.140625" style="1"/>
    <col min="1793" max="1793" width="51.42578125" style="1" customWidth="1"/>
    <col min="1794" max="1794" width="9.140625" style="1"/>
    <col min="1795" max="1795" width="5.42578125" style="1" customWidth="1"/>
    <col min="1796" max="1796" width="51.42578125" style="1" customWidth="1"/>
    <col min="1797" max="1800" width="9.140625" style="1"/>
    <col min="1801" max="1801" width="3.7109375" style="1" customWidth="1"/>
    <col min="1802" max="1802" width="0" style="1" hidden="1" customWidth="1"/>
    <col min="1803" max="1803" width="6.28515625" style="1" customWidth="1"/>
    <col min="1804" max="2048" width="9.140625" style="1"/>
    <col min="2049" max="2049" width="51.42578125" style="1" customWidth="1"/>
    <col min="2050" max="2050" width="9.140625" style="1"/>
    <col min="2051" max="2051" width="5.42578125" style="1" customWidth="1"/>
    <col min="2052" max="2052" width="51.42578125" style="1" customWidth="1"/>
    <col min="2053" max="2056" width="9.140625" style="1"/>
    <col min="2057" max="2057" width="3.7109375" style="1" customWidth="1"/>
    <col min="2058" max="2058" width="0" style="1" hidden="1" customWidth="1"/>
    <col min="2059" max="2059" width="6.28515625" style="1" customWidth="1"/>
    <col min="2060" max="2304" width="9.140625" style="1"/>
    <col min="2305" max="2305" width="51.42578125" style="1" customWidth="1"/>
    <col min="2306" max="2306" width="9.140625" style="1"/>
    <col min="2307" max="2307" width="5.42578125" style="1" customWidth="1"/>
    <col min="2308" max="2308" width="51.42578125" style="1" customWidth="1"/>
    <col min="2309" max="2312" width="9.140625" style="1"/>
    <col min="2313" max="2313" width="3.7109375" style="1" customWidth="1"/>
    <col min="2314" max="2314" width="0" style="1" hidden="1" customWidth="1"/>
    <col min="2315" max="2315" width="6.28515625" style="1" customWidth="1"/>
    <col min="2316" max="2560" width="9.140625" style="1"/>
    <col min="2561" max="2561" width="51.42578125" style="1" customWidth="1"/>
    <col min="2562" max="2562" width="9.140625" style="1"/>
    <col min="2563" max="2563" width="5.42578125" style="1" customWidth="1"/>
    <col min="2564" max="2564" width="51.42578125" style="1" customWidth="1"/>
    <col min="2565" max="2568" width="9.140625" style="1"/>
    <col min="2569" max="2569" width="3.7109375" style="1" customWidth="1"/>
    <col min="2570" max="2570" width="0" style="1" hidden="1" customWidth="1"/>
    <col min="2571" max="2571" width="6.28515625" style="1" customWidth="1"/>
    <col min="2572" max="2816" width="9.140625" style="1"/>
    <col min="2817" max="2817" width="51.42578125" style="1" customWidth="1"/>
    <col min="2818" max="2818" width="9.140625" style="1"/>
    <col min="2819" max="2819" width="5.42578125" style="1" customWidth="1"/>
    <col min="2820" max="2820" width="51.42578125" style="1" customWidth="1"/>
    <col min="2821" max="2824" width="9.140625" style="1"/>
    <col min="2825" max="2825" width="3.7109375" style="1" customWidth="1"/>
    <col min="2826" max="2826" width="0" style="1" hidden="1" customWidth="1"/>
    <col min="2827" max="2827" width="6.28515625" style="1" customWidth="1"/>
    <col min="2828" max="3072" width="9.140625" style="1"/>
    <col min="3073" max="3073" width="51.42578125" style="1" customWidth="1"/>
    <col min="3074" max="3074" width="9.140625" style="1"/>
    <col min="3075" max="3075" width="5.42578125" style="1" customWidth="1"/>
    <col min="3076" max="3076" width="51.42578125" style="1" customWidth="1"/>
    <col min="3077" max="3080" width="9.140625" style="1"/>
    <col min="3081" max="3081" width="3.7109375" style="1" customWidth="1"/>
    <col min="3082" max="3082" width="0" style="1" hidden="1" customWidth="1"/>
    <col min="3083" max="3083" width="6.28515625" style="1" customWidth="1"/>
    <col min="3084" max="3328" width="9.140625" style="1"/>
    <col min="3329" max="3329" width="51.42578125" style="1" customWidth="1"/>
    <col min="3330" max="3330" width="9.140625" style="1"/>
    <col min="3331" max="3331" width="5.42578125" style="1" customWidth="1"/>
    <col min="3332" max="3332" width="51.42578125" style="1" customWidth="1"/>
    <col min="3333" max="3336" width="9.140625" style="1"/>
    <col min="3337" max="3337" width="3.7109375" style="1" customWidth="1"/>
    <col min="3338" max="3338" width="0" style="1" hidden="1" customWidth="1"/>
    <col min="3339" max="3339" width="6.28515625" style="1" customWidth="1"/>
    <col min="3340" max="3584" width="9.140625" style="1"/>
    <col min="3585" max="3585" width="51.42578125" style="1" customWidth="1"/>
    <col min="3586" max="3586" width="9.140625" style="1"/>
    <col min="3587" max="3587" width="5.42578125" style="1" customWidth="1"/>
    <col min="3588" max="3588" width="51.42578125" style="1" customWidth="1"/>
    <col min="3589" max="3592" width="9.140625" style="1"/>
    <col min="3593" max="3593" width="3.7109375" style="1" customWidth="1"/>
    <col min="3594" max="3594" width="0" style="1" hidden="1" customWidth="1"/>
    <col min="3595" max="3595" width="6.28515625" style="1" customWidth="1"/>
    <col min="3596" max="3840" width="9.140625" style="1"/>
    <col min="3841" max="3841" width="51.42578125" style="1" customWidth="1"/>
    <col min="3842" max="3842" width="9.140625" style="1"/>
    <col min="3843" max="3843" width="5.42578125" style="1" customWidth="1"/>
    <col min="3844" max="3844" width="51.42578125" style="1" customWidth="1"/>
    <col min="3845" max="3848" width="9.140625" style="1"/>
    <col min="3849" max="3849" width="3.7109375" style="1" customWidth="1"/>
    <col min="3850" max="3850" width="0" style="1" hidden="1" customWidth="1"/>
    <col min="3851" max="3851" width="6.28515625" style="1" customWidth="1"/>
    <col min="3852" max="4096" width="9.140625" style="1"/>
    <col min="4097" max="4097" width="51.42578125" style="1" customWidth="1"/>
    <col min="4098" max="4098" width="9.140625" style="1"/>
    <col min="4099" max="4099" width="5.42578125" style="1" customWidth="1"/>
    <col min="4100" max="4100" width="51.42578125" style="1" customWidth="1"/>
    <col min="4101" max="4104" width="9.140625" style="1"/>
    <col min="4105" max="4105" width="3.7109375" style="1" customWidth="1"/>
    <col min="4106" max="4106" width="0" style="1" hidden="1" customWidth="1"/>
    <col min="4107" max="4107" width="6.28515625" style="1" customWidth="1"/>
    <col min="4108" max="4352" width="9.140625" style="1"/>
    <col min="4353" max="4353" width="51.42578125" style="1" customWidth="1"/>
    <col min="4354" max="4354" width="9.140625" style="1"/>
    <col min="4355" max="4355" width="5.42578125" style="1" customWidth="1"/>
    <col min="4356" max="4356" width="51.42578125" style="1" customWidth="1"/>
    <col min="4357" max="4360" width="9.140625" style="1"/>
    <col min="4361" max="4361" width="3.7109375" style="1" customWidth="1"/>
    <col min="4362" max="4362" width="0" style="1" hidden="1" customWidth="1"/>
    <col min="4363" max="4363" width="6.28515625" style="1" customWidth="1"/>
    <col min="4364" max="4608" width="9.140625" style="1"/>
    <col min="4609" max="4609" width="51.42578125" style="1" customWidth="1"/>
    <col min="4610" max="4610" width="9.140625" style="1"/>
    <col min="4611" max="4611" width="5.42578125" style="1" customWidth="1"/>
    <col min="4612" max="4612" width="51.42578125" style="1" customWidth="1"/>
    <col min="4613" max="4616" width="9.140625" style="1"/>
    <col min="4617" max="4617" width="3.7109375" style="1" customWidth="1"/>
    <col min="4618" max="4618" width="0" style="1" hidden="1" customWidth="1"/>
    <col min="4619" max="4619" width="6.28515625" style="1" customWidth="1"/>
    <col min="4620" max="4864" width="9.140625" style="1"/>
    <col min="4865" max="4865" width="51.42578125" style="1" customWidth="1"/>
    <col min="4866" max="4866" width="9.140625" style="1"/>
    <col min="4867" max="4867" width="5.42578125" style="1" customWidth="1"/>
    <col min="4868" max="4868" width="51.42578125" style="1" customWidth="1"/>
    <col min="4869" max="4872" width="9.140625" style="1"/>
    <col min="4873" max="4873" width="3.7109375" style="1" customWidth="1"/>
    <col min="4874" max="4874" width="0" style="1" hidden="1" customWidth="1"/>
    <col min="4875" max="4875" width="6.28515625" style="1" customWidth="1"/>
    <col min="4876" max="5120" width="9.140625" style="1"/>
    <col min="5121" max="5121" width="51.42578125" style="1" customWidth="1"/>
    <col min="5122" max="5122" width="9.140625" style="1"/>
    <col min="5123" max="5123" width="5.42578125" style="1" customWidth="1"/>
    <col min="5124" max="5124" width="51.42578125" style="1" customWidth="1"/>
    <col min="5125" max="5128" width="9.140625" style="1"/>
    <col min="5129" max="5129" width="3.7109375" style="1" customWidth="1"/>
    <col min="5130" max="5130" width="0" style="1" hidden="1" customWidth="1"/>
    <col min="5131" max="5131" width="6.28515625" style="1" customWidth="1"/>
    <col min="5132" max="5376" width="9.140625" style="1"/>
    <col min="5377" max="5377" width="51.42578125" style="1" customWidth="1"/>
    <col min="5378" max="5378" width="9.140625" style="1"/>
    <col min="5379" max="5379" width="5.42578125" style="1" customWidth="1"/>
    <col min="5380" max="5380" width="51.42578125" style="1" customWidth="1"/>
    <col min="5381" max="5384" width="9.140625" style="1"/>
    <col min="5385" max="5385" width="3.7109375" style="1" customWidth="1"/>
    <col min="5386" max="5386" width="0" style="1" hidden="1" customWidth="1"/>
    <col min="5387" max="5387" width="6.28515625" style="1" customWidth="1"/>
    <col min="5388" max="5632" width="9.140625" style="1"/>
    <col min="5633" max="5633" width="51.42578125" style="1" customWidth="1"/>
    <col min="5634" max="5634" width="9.140625" style="1"/>
    <col min="5635" max="5635" width="5.42578125" style="1" customWidth="1"/>
    <col min="5636" max="5636" width="51.42578125" style="1" customWidth="1"/>
    <col min="5637" max="5640" width="9.140625" style="1"/>
    <col min="5641" max="5641" width="3.7109375" style="1" customWidth="1"/>
    <col min="5642" max="5642" width="0" style="1" hidden="1" customWidth="1"/>
    <col min="5643" max="5643" width="6.28515625" style="1" customWidth="1"/>
    <col min="5644" max="5888" width="9.140625" style="1"/>
    <col min="5889" max="5889" width="51.42578125" style="1" customWidth="1"/>
    <col min="5890" max="5890" width="9.140625" style="1"/>
    <col min="5891" max="5891" width="5.42578125" style="1" customWidth="1"/>
    <col min="5892" max="5892" width="51.42578125" style="1" customWidth="1"/>
    <col min="5893" max="5896" width="9.140625" style="1"/>
    <col min="5897" max="5897" width="3.7109375" style="1" customWidth="1"/>
    <col min="5898" max="5898" width="0" style="1" hidden="1" customWidth="1"/>
    <col min="5899" max="5899" width="6.28515625" style="1" customWidth="1"/>
    <col min="5900" max="6144" width="9.140625" style="1"/>
    <col min="6145" max="6145" width="51.42578125" style="1" customWidth="1"/>
    <col min="6146" max="6146" width="9.140625" style="1"/>
    <col min="6147" max="6147" width="5.42578125" style="1" customWidth="1"/>
    <col min="6148" max="6148" width="51.42578125" style="1" customWidth="1"/>
    <col min="6149" max="6152" width="9.140625" style="1"/>
    <col min="6153" max="6153" width="3.7109375" style="1" customWidth="1"/>
    <col min="6154" max="6154" width="0" style="1" hidden="1" customWidth="1"/>
    <col min="6155" max="6155" width="6.28515625" style="1" customWidth="1"/>
    <col min="6156" max="6400" width="9.140625" style="1"/>
    <col min="6401" max="6401" width="51.42578125" style="1" customWidth="1"/>
    <col min="6402" max="6402" width="9.140625" style="1"/>
    <col min="6403" max="6403" width="5.42578125" style="1" customWidth="1"/>
    <col min="6404" max="6404" width="51.42578125" style="1" customWidth="1"/>
    <col min="6405" max="6408" width="9.140625" style="1"/>
    <col min="6409" max="6409" width="3.7109375" style="1" customWidth="1"/>
    <col min="6410" max="6410" width="0" style="1" hidden="1" customWidth="1"/>
    <col min="6411" max="6411" width="6.28515625" style="1" customWidth="1"/>
    <col min="6412" max="6656" width="9.140625" style="1"/>
    <col min="6657" max="6657" width="51.42578125" style="1" customWidth="1"/>
    <col min="6658" max="6658" width="9.140625" style="1"/>
    <col min="6659" max="6659" width="5.42578125" style="1" customWidth="1"/>
    <col min="6660" max="6660" width="51.42578125" style="1" customWidth="1"/>
    <col min="6661" max="6664" width="9.140625" style="1"/>
    <col min="6665" max="6665" width="3.7109375" style="1" customWidth="1"/>
    <col min="6666" max="6666" width="0" style="1" hidden="1" customWidth="1"/>
    <col min="6667" max="6667" width="6.28515625" style="1" customWidth="1"/>
    <col min="6668" max="6912" width="9.140625" style="1"/>
    <col min="6913" max="6913" width="51.42578125" style="1" customWidth="1"/>
    <col min="6914" max="6914" width="9.140625" style="1"/>
    <col min="6915" max="6915" width="5.42578125" style="1" customWidth="1"/>
    <col min="6916" max="6916" width="51.42578125" style="1" customWidth="1"/>
    <col min="6917" max="6920" width="9.140625" style="1"/>
    <col min="6921" max="6921" width="3.7109375" style="1" customWidth="1"/>
    <col min="6922" max="6922" width="0" style="1" hidden="1" customWidth="1"/>
    <col min="6923" max="6923" width="6.28515625" style="1" customWidth="1"/>
    <col min="6924" max="7168" width="9.140625" style="1"/>
    <col min="7169" max="7169" width="51.42578125" style="1" customWidth="1"/>
    <col min="7170" max="7170" width="9.140625" style="1"/>
    <col min="7171" max="7171" width="5.42578125" style="1" customWidth="1"/>
    <col min="7172" max="7172" width="51.42578125" style="1" customWidth="1"/>
    <col min="7173" max="7176" width="9.140625" style="1"/>
    <col min="7177" max="7177" width="3.7109375" style="1" customWidth="1"/>
    <col min="7178" max="7178" width="0" style="1" hidden="1" customWidth="1"/>
    <col min="7179" max="7179" width="6.28515625" style="1" customWidth="1"/>
    <col min="7180" max="7424" width="9.140625" style="1"/>
    <col min="7425" max="7425" width="51.42578125" style="1" customWidth="1"/>
    <col min="7426" max="7426" width="9.140625" style="1"/>
    <col min="7427" max="7427" width="5.42578125" style="1" customWidth="1"/>
    <col min="7428" max="7428" width="51.42578125" style="1" customWidth="1"/>
    <col min="7429" max="7432" width="9.140625" style="1"/>
    <col min="7433" max="7433" width="3.7109375" style="1" customWidth="1"/>
    <col min="7434" max="7434" width="0" style="1" hidden="1" customWidth="1"/>
    <col min="7435" max="7435" width="6.28515625" style="1" customWidth="1"/>
    <col min="7436" max="7680" width="9.140625" style="1"/>
    <col min="7681" max="7681" width="51.42578125" style="1" customWidth="1"/>
    <col min="7682" max="7682" width="9.140625" style="1"/>
    <col min="7683" max="7683" width="5.42578125" style="1" customWidth="1"/>
    <col min="7684" max="7684" width="51.42578125" style="1" customWidth="1"/>
    <col min="7685" max="7688" width="9.140625" style="1"/>
    <col min="7689" max="7689" width="3.7109375" style="1" customWidth="1"/>
    <col min="7690" max="7690" width="0" style="1" hidden="1" customWidth="1"/>
    <col min="7691" max="7691" width="6.28515625" style="1" customWidth="1"/>
    <col min="7692" max="7936" width="9.140625" style="1"/>
    <col min="7937" max="7937" width="51.42578125" style="1" customWidth="1"/>
    <col min="7938" max="7938" width="9.140625" style="1"/>
    <col min="7939" max="7939" width="5.42578125" style="1" customWidth="1"/>
    <col min="7940" max="7940" width="51.42578125" style="1" customWidth="1"/>
    <col min="7941" max="7944" width="9.140625" style="1"/>
    <col min="7945" max="7945" width="3.7109375" style="1" customWidth="1"/>
    <col min="7946" max="7946" width="0" style="1" hidden="1" customWidth="1"/>
    <col min="7947" max="7947" width="6.28515625" style="1" customWidth="1"/>
    <col min="7948" max="8192" width="9.140625" style="1"/>
    <col min="8193" max="8193" width="51.42578125" style="1" customWidth="1"/>
    <col min="8194" max="8194" width="9.140625" style="1"/>
    <col min="8195" max="8195" width="5.42578125" style="1" customWidth="1"/>
    <col min="8196" max="8196" width="51.42578125" style="1" customWidth="1"/>
    <col min="8197" max="8200" width="9.140625" style="1"/>
    <col min="8201" max="8201" width="3.7109375" style="1" customWidth="1"/>
    <col min="8202" max="8202" width="0" style="1" hidden="1" customWidth="1"/>
    <col min="8203" max="8203" width="6.28515625" style="1" customWidth="1"/>
    <col min="8204" max="8448" width="9.140625" style="1"/>
    <col min="8449" max="8449" width="51.42578125" style="1" customWidth="1"/>
    <col min="8450" max="8450" width="9.140625" style="1"/>
    <col min="8451" max="8451" width="5.42578125" style="1" customWidth="1"/>
    <col min="8452" max="8452" width="51.42578125" style="1" customWidth="1"/>
    <col min="8453" max="8456" width="9.140625" style="1"/>
    <col min="8457" max="8457" width="3.7109375" style="1" customWidth="1"/>
    <col min="8458" max="8458" width="0" style="1" hidden="1" customWidth="1"/>
    <col min="8459" max="8459" width="6.28515625" style="1" customWidth="1"/>
    <col min="8460" max="8704" width="9.140625" style="1"/>
    <col min="8705" max="8705" width="51.42578125" style="1" customWidth="1"/>
    <col min="8706" max="8706" width="9.140625" style="1"/>
    <col min="8707" max="8707" width="5.42578125" style="1" customWidth="1"/>
    <col min="8708" max="8708" width="51.42578125" style="1" customWidth="1"/>
    <col min="8709" max="8712" width="9.140625" style="1"/>
    <col min="8713" max="8713" width="3.7109375" style="1" customWidth="1"/>
    <col min="8714" max="8714" width="0" style="1" hidden="1" customWidth="1"/>
    <col min="8715" max="8715" width="6.28515625" style="1" customWidth="1"/>
    <col min="8716" max="8960" width="9.140625" style="1"/>
    <col min="8961" max="8961" width="51.42578125" style="1" customWidth="1"/>
    <col min="8962" max="8962" width="9.140625" style="1"/>
    <col min="8963" max="8963" width="5.42578125" style="1" customWidth="1"/>
    <col min="8964" max="8964" width="51.42578125" style="1" customWidth="1"/>
    <col min="8965" max="8968" width="9.140625" style="1"/>
    <col min="8969" max="8969" width="3.7109375" style="1" customWidth="1"/>
    <col min="8970" max="8970" width="0" style="1" hidden="1" customWidth="1"/>
    <col min="8971" max="8971" width="6.28515625" style="1" customWidth="1"/>
    <col min="8972" max="9216" width="9.140625" style="1"/>
    <col min="9217" max="9217" width="51.42578125" style="1" customWidth="1"/>
    <col min="9218" max="9218" width="9.140625" style="1"/>
    <col min="9219" max="9219" width="5.42578125" style="1" customWidth="1"/>
    <col min="9220" max="9220" width="51.42578125" style="1" customWidth="1"/>
    <col min="9221" max="9224" width="9.140625" style="1"/>
    <col min="9225" max="9225" width="3.7109375" style="1" customWidth="1"/>
    <col min="9226" max="9226" width="0" style="1" hidden="1" customWidth="1"/>
    <col min="9227" max="9227" width="6.28515625" style="1" customWidth="1"/>
    <col min="9228" max="9472" width="9.140625" style="1"/>
    <col min="9473" max="9473" width="51.42578125" style="1" customWidth="1"/>
    <col min="9474" max="9474" width="9.140625" style="1"/>
    <col min="9475" max="9475" width="5.42578125" style="1" customWidth="1"/>
    <col min="9476" max="9476" width="51.42578125" style="1" customWidth="1"/>
    <col min="9477" max="9480" width="9.140625" style="1"/>
    <col min="9481" max="9481" width="3.7109375" style="1" customWidth="1"/>
    <col min="9482" max="9482" width="0" style="1" hidden="1" customWidth="1"/>
    <col min="9483" max="9483" width="6.28515625" style="1" customWidth="1"/>
    <col min="9484" max="9728" width="9.140625" style="1"/>
    <col min="9729" max="9729" width="51.42578125" style="1" customWidth="1"/>
    <col min="9730" max="9730" width="9.140625" style="1"/>
    <col min="9731" max="9731" width="5.42578125" style="1" customWidth="1"/>
    <col min="9732" max="9732" width="51.42578125" style="1" customWidth="1"/>
    <col min="9733" max="9736" width="9.140625" style="1"/>
    <col min="9737" max="9737" width="3.7109375" style="1" customWidth="1"/>
    <col min="9738" max="9738" width="0" style="1" hidden="1" customWidth="1"/>
    <col min="9739" max="9739" width="6.28515625" style="1" customWidth="1"/>
    <col min="9740" max="9984" width="9.140625" style="1"/>
    <col min="9985" max="9985" width="51.42578125" style="1" customWidth="1"/>
    <col min="9986" max="9986" width="9.140625" style="1"/>
    <col min="9987" max="9987" width="5.42578125" style="1" customWidth="1"/>
    <col min="9988" max="9988" width="51.42578125" style="1" customWidth="1"/>
    <col min="9989" max="9992" width="9.140625" style="1"/>
    <col min="9993" max="9993" width="3.7109375" style="1" customWidth="1"/>
    <col min="9994" max="9994" width="0" style="1" hidden="1" customWidth="1"/>
    <col min="9995" max="9995" width="6.28515625" style="1" customWidth="1"/>
    <col min="9996" max="10240" width="9.140625" style="1"/>
    <col min="10241" max="10241" width="51.42578125" style="1" customWidth="1"/>
    <col min="10242" max="10242" width="9.140625" style="1"/>
    <col min="10243" max="10243" width="5.42578125" style="1" customWidth="1"/>
    <col min="10244" max="10244" width="51.42578125" style="1" customWidth="1"/>
    <col min="10245" max="10248" width="9.140625" style="1"/>
    <col min="10249" max="10249" width="3.7109375" style="1" customWidth="1"/>
    <col min="10250" max="10250" width="0" style="1" hidden="1" customWidth="1"/>
    <col min="10251" max="10251" width="6.28515625" style="1" customWidth="1"/>
    <col min="10252" max="10496" width="9.140625" style="1"/>
    <col min="10497" max="10497" width="51.42578125" style="1" customWidth="1"/>
    <col min="10498" max="10498" width="9.140625" style="1"/>
    <col min="10499" max="10499" width="5.42578125" style="1" customWidth="1"/>
    <col min="10500" max="10500" width="51.42578125" style="1" customWidth="1"/>
    <col min="10501" max="10504" width="9.140625" style="1"/>
    <col min="10505" max="10505" width="3.7109375" style="1" customWidth="1"/>
    <col min="10506" max="10506" width="0" style="1" hidden="1" customWidth="1"/>
    <col min="10507" max="10507" width="6.28515625" style="1" customWidth="1"/>
    <col min="10508" max="10752" width="9.140625" style="1"/>
    <col min="10753" max="10753" width="51.42578125" style="1" customWidth="1"/>
    <col min="10754" max="10754" width="9.140625" style="1"/>
    <col min="10755" max="10755" width="5.42578125" style="1" customWidth="1"/>
    <col min="10756" max="10756" width="51.42578125" style="1" customWidth="1"/>
    <col min="10757" max="10760" width="9.140625" style="1"/>
    <col min="10761" max="10761" width="3.7109375" style="1" customWidth="1"/>
    <col min="10762" max="10762" width="0" style="1" hidden="1" customWidth="1"/>
    <col min="10763" max="10763" width="6.28515625" style="1" customWidth="1"/>
    <col min="10764" max="11008" width="9.140625" style="1"/>
    <col min="11009" max="11009" width="51.42578125" style="1" customWidth="1"/>
    <col min="11010" max="11010" width="9.140625" style="1"/>
    <col min="11011" max="11011" width="5.42578125" style="1" customWidth="1"/>
    <col min="11012" max="11012" width="51.42578125" style="1" customWidth="1"/>
    <col min="11013" max="11016" width="9.140625" style="1"/>
    <col min="11017" max="11017" width="3.7109375" style="1" customWidth="1"/>
    <col min="11018" max="11018" width="0" style="1" hidden="1" customWidth="1"/>
    <col min="11019" max="11019" width="6.28515625" style="1" customWidth="1"/>
    <col min="11020" max="11264" width="9.140625" style="1"/>
    <col min="11265" max="11265" width="51.42578125" style="1" customWidth="1"/>
    <col min="11266" max="11266" width="9.140625" style="1"/>
    <col min="11267" max="11267" width="5.42578125" style="1" customWidth="1"/>
    <col min="11268" max="11268" width="51.42578125" style="1" customWidth="1"/>
    <col min="11269" max="11272" width="9.140625" style="1"/>
    <col min="11273" max="11273" width="3.7109375" style="1" customWidth="1"/>
    <col min="11274" max="11274" width="0" style="1" hidden="1" customWidth="1"/>
    <col min="11275" max="11275" width="6.28515625" style="1" customWidth="1"/>
    <col min="11276" max="11520" width="9.140625" style="1"/>
    <col min="11521" max="11521" width="51.42578125" style="1" customWidth="1"/>
    <col min="11522" max="11522" width="9.140625" style="1"/>
    <col min="11523" max="11523" width="5.42578125" style="1" customWidth="1"/>
    <col min="11524" max="11524" width="51.42578125" style="1" customWidth="1"/>
    <col min="11525" max="11528" width="9.140625" style="1"/>
    <col min="11529" max="11529" width="3.7109375" style="1" customWidth="1"/>
    <col min="11530" max="11530" width="0" style="1" hidden="1" customWidth="1"/>
    <col min="11531" max="11531" width="6.28515625" style="1" customWidth="1"/>
    <col min="11532" max="11776" width="9.140625" style="1"/>
    <col min="11777" max="11777" width="51.42578125" style="1" customWidth="1"/>
    <col min="11778" max="11778" width="9.140625" style="1"/>
    <col min="11779" max="11779" width="5.42578125" style="1" customWidth="1"/>
    <col min="11780" max="11780" width="51.42578125" style="1" customWidth="1"/>
    <col min="11781" max="11784" width="9.140625" style="1"/>
    <col min="11785" max="11785" width="3.7109375" style="1" customWidth="1"/>
    <col min="11786" max="11786" width="0" style="1" hidden="1" customWidth="1"/>
    <col min="11787" max="11787" width="6.28515625" style="1" customWidth="1"/>
    <col min="11788" max="12032" width="9.140625" style="1"/>
    <col min="12033" max="12033" width="51.42578125" style="1" customWidth="1"/>
    <col min="12034" max="12034" width="9.140625" style="1"/>
    <col min="12035" max="12035" width="5.42578125" style="1" customWidth="1"/>
    <col min="12036" max="12036" width="51.42578125" style="1" customWidth="1"/>
    <col min="12037" max="12040" width="9.140625" style="1"/>
    <col min="12041" max="12041" width="3.7109375" style="1" customWidth="1"/>
    <col min="12042" max="12042" width="0" style="1" hidden="1" customWidth="1"/>
    <col min="12043" max="12043" width="6.28515625" style="1" customWidth="1"/>
    <col min="12044" max="12288" width="9.140625" style="1"/>
    <col min="12289" max="12289" width="51.42578125" style="1" customWidth="1"/>
    <col min="12290" max="12290" width="9.140625" style="1"/>
    <col min="12291" max="12291" width="5.42578125" style="1" customWidth="1"/>
    <col min="12292" max="12292" width="51.42578125" style="1" customWidth="1"/>
    <col min="12293" max="12296" width="9.140625" style="1"/>
    <col min="12297" max="12297" width="3.7109375" style="1" customWidth="1"/>
    <col min="12298" max="12298" width="0" style="1" hidden="1" customWidth="1"/>
    <col min="12299" max="12299" width="6.28515625" style="1" customWidth="1"/>
    <col min="12300" max="12544" width="9.140625" style="1"/>
    <col min="12545" max="12545" width="51.42578125" style="1" customWidth="1"/>
    <col min="12546" max="12546" width="9.140625" style="1"/>
    <col min="12547" max="12547" width="5.42578125" style="1" customWidth="1"/>
    <col min="12548" max="12548" width="51.42578125" style="1" customWidth="1"/>
    <col min="12549" max="12552" width="9.140625" style="1"/>
    <col min="12553" max="12553" width="3.7109375" style="1" customWidth="1"/>
    <col min="12554" max="12554" width="0" style="1" hidden="1" customWidth="1"/>
    <col min="12555" max="12555" width="6.28515625" style="1" customWidth="1"/>
    <col min="12556" max="12800" width="9.140625" style="1"/>
    <col min="12801" max="12801" width="51.42578125" style="1" customWidth="1"/>
    <col min="12802" max="12802" width="9.140625" style="1"/>
    <col min="12803" max="12803" width="5.42578125" style="1" customWidth="1"/>
    <col min="12804" max="12804" width="51.42578125" style="1" customWidth="1"/>
    <col min="12805" max="12808" width="9.140625" style="1"/>
    <col min="12809" max="12809" width="3.7109375" style="1" customWidth="1"/>
    <col min="12810" max="12810" width="0" style="1" hidden="1" customWidth="1"/>
    <col min="12811" max="12811" width="6.28515625" style="1" customWidth="1"/>
    <col min="12812" max="13056" width="9.140625" style="1"/>
    <col min="13057" max="13057" width="51.42578125" style="1" customWidth="1"/>
    <col min="13058" max="13058" width="9.140625" style="1"/>
    <col min="13059" max="13059" width="5.42578125" style="1" customWidth="1"/>
    <col min="13060" max="13060" width="51.42578125" style="1" customWidth="1"/>
    <col min="13061" max="13064" width="9.140625" style="1"/>
    <col min="13065" max="13065" width="3.7109375" style="1" customWidth="1"/>
    <col min="13066" max="13066" width="0" style="1" hidden="1" customWidth="1"/>
    <col min="13067" max="13067" width="6.28515625" style="1" customWidth="1"/>
    <col min="13068" max="13312" width="9.140625" style="1"/>
    <col min="13313" max="13313" width="51.42578125" style="1" customWidth="1"/>
    <col min="13314" max="13314" width="9.140625" style="1"/>
    <col min="13315" max="13315" width="5.42578125" style="1" customWidth="1"/>
    <col min="13316" max="13316" width="51.42578125" style="1" customWidth="1"/>
    <col min="13317" max="13320" width="9.140625" style="1"/>
    <col min="13321" max="13321" width="3.7109375" style="1" customWidth="1"/>
    <col min="13322" max="13322" width="0" style="1" hidden="1" customWidth="1"/>
    <col min="13323" max="13323" width="6.28515625" style="1" customWidth="1"/>
    <col min="13324" max="13568" width="9.140625" style="1"/>
    <col min="13569" max="13569" width="51.42578125" style="1" customWidth="1"/>
    <col min="13570" max="13570" width="9.140625" style="1"/>
    <col min="13571" max="13571" width="5.42578125" style="1" customWidth="1"/>
    <col min="13572" max="13572" width="51.42578125" style="1" customWidth="1"/>
    <col min="13573" max="13576" width="9.140625" style="1"/>
    <col min="13577" max="13577" width="3.7109375" style="1" customWidth="1"/>
    <col min="13578" max="13578" width="0" style="1" hidden="1" customWidth="1"/>
    <col min="13579" max="13579" width="6.28515625" style="1" customWidth="1"/>
    <col min="13580" max="13824" width="9.140625" style="1"/>
    <col min="13825" max="13825" width="51.42578125" style="1" customWidth="1"/>
    <col min="13826" max="13826" width="9.140625" style="1"/>
    <col min="13827" max="13827" width="5.42578125" style="1" customWidth="1"/>
    <col min="13828" max="13828" width="51.42578125" style="1" customWidth="1"/>
    <col min="13829" max="13832" width="9.140625" style="1"/>
    <col min="13833" max="13833" width="3.7109375" style="1" customWidth="1"/>
    <col min="13834" max="13834" width="0" style="1" hidden="1" customWidth="1"/>
    <col min="13835" max="13835" width="6.28515625" style="1" customWidth="1"/>
    <col min="13836" max="14080" width="9.140625" style="1"/>
    <col min="14081" max="14081" width="51.42578125" style="1" customWidth="1"/>
    <col min="14082" max="14082" width="9.140625" style="1"/>
    <col min="14083" max="14083" width="5.42578125" style="1" customWidth="1"/>
    <col min="14084" max="14084" width="51.42578125" style="1" customWidth="1"/>
    <col min="14085" max="14088" width="9.140625" style="1"/>
    <col min="14089" max="14089" width="3.7109375" style="1" customWidth="1"/>
    <col min="14090" max="14090" width="0" style="1" hidden="1" customWidth="1"/>
    <col min="14091" max="14091" width="6.28515625" style="1" customWidth="1"/>
    <col min="14092" max="14336" width="9.140625" style="1"/>
    <col min="14337" max="14337" width="51.42578125" style="1" customWidth="1"/>
    <col min="14338" max="14338" width="9.140625" style="1"/>
    <col min="14339" max="14339" width="5.42578125" style="1" customWidth="1"/>
    <col min="14340" max="14340" width="51.42578125" style="1" customWidth="1"/>
    <col min="14341" max="14344" width="9.140625" style="1"/>
    <col min="14345" max="14345" width="3.7109375" style="1" customWidth="1"/>
    <col min="14346" max="14346" width="0" style="1" hidden="1" customWidth="1"/>
    <col min="14347" max="14347" width="6.28515625" style="1" customWidth="1"/>
    <col min="14348" max="14592" width="9.140625" style="1"/>
    <col min="14593" max="14593" width="51.42578125" style="1" customWidth="1"/>
    <col min="14594" max="14594" width="9.140625" style="1"/>
    <col min="14595" max="14595" width="5.42578125" style="1" customWidth="1"/>
    <col min="14596" max="14596" width="51.42578125" style="1" customWidth="1"/>
    <col min="14597" max="14600" width="9.140625" style="1"/>
    <col min="14601" max="14601" width="3.7109375" style="1" customWidth="1"/>
    <col min="14602" max="14602" width="0" style="1" hidden="1" customWidth="1"/>
    <col min="14603" max="14603" width="6.28515625" style="1" customWidth="1"/>
    <col min="14604" max="14848" width="9.140625" style="1"/>
    <col min="14849" max="14849" width="51.42578125" style="1" customWidth="1"/>
    <col min="14850" max="14850" width="9.140625" style="1"/>
    <col min="14851" max="14851" width="5.42578125" style="1" customWidth="1"/>
    <col min="14852" max="14852" width="51.42578125" style="1" customWidth="1"/>
    <col min="14853" max="14856" width="9.140625" style="1"/>
    <col min="14857" max="14857" width="3.7109375" style="1" customWidth="1"/>
    <col min="14858" max="14858" width="0" style="1" hidden="1" customWidth="1"/>
    <col min="14859" max="14859" width="6.28515625" style="1" customWidth="1"/>
    <col min="14860" max="15104" width="9.140625" style="1"/>
    <col min="15105" max="15105" width="51.42578125" style="1" customWidth="1"/>
    <col min="15106" max="15106" width="9.140625" style="1"/>
    <col min="15107" max="15107" width="5.42578125" style="1" customWidth="1"/>
    <col min="15108" max="15108" width="51.42578125" style="1" customWidth="1"/>
    <col min="15109" max="15112" width="9.140625" style="1"/>
    <col min="15113" max="15113" width="3.7109375" style="1" customWidth="1"/>
    <col min="15114" max="15114" width="0" style="1" hidden="1" customWidth="1"/>
    <col min="15115" max="15115" width="6.28515625" style="1" customWidth="1"/>
    <col min="15116" max="15360" width="9.140625" style="1"/>
    <col min="15361" max="15361" width="51.42578125" style="1" customWidth="1"/>
    <col min="15362" max="15362" width="9.140625" style="1"/>
    <col min="15363" max="15363" width="5.42578125" style="1" customWidth="1"/>
    <col min="15364" max="15364" width="51.42578125" style="1" customWidth="1"/>
    <col min="15365" max="15368" width="9.140625" style="1"/>
    <col min="15369" max="15369" width="3.7109375" style="1" customWidth="1"/>
    <col min="15370" max="15370" width="0" style="1" hidden="1" customWidth="1"/>
    <col min="15371" max="15371" width="6.28515625" style="1" customWidth="1"/>
    <col min="15372" max="15616" width="9.140625" style="1"/>
    <col min="15617" max="15617" width="51.42578125" style="1" customWidth="1"/>
    <col min="15618" max="15618" width="9.140625" style="1"/>
    <col min="15619" max="15619" width="5.42578125" style="1" customWidth="1"/>
    <col min="15620" max="15620" width="51.42578125" style="1" customWidth="1"/>
    <col min="15621" max="15624" width="9.140625" style="1"/>
    <col min="15625" max="15625" width="3.7109375" style="1" customWidth="1"/>
    <col min="15626" max="15626" width="0" style="1" hidden="1" customWidth="1"/>
    <col min="15627" max="15627" width="6.28515625" style="1" customWidth="1"/>
    <col min="15628" max="15872" width="9.140625" style="1"/>
    <col min="15873" max="15873" width="51.42578125" style="1" customWidth="1"/>
    <col min="15874" max="15874" width="9.140625" style="1"/>
    <col min="15875" max="15875" width="5.42578125" style="1" customWidth="1"/>
    <col min="15876" max="15876" width="51.42578125" style="1" customWidth="1"/>
    <col min="15877" max="15880" width="9.140625" style="1"/>
    <col min="15881" max="15881" width="3.7109375" style="1" customWidth="1"/>
    <col min="15882" max="15882" width="0" style="1" hidden="1" customWidth="1"/>
    <col min="15883" max="15883" width="6.28515625" style="1" customWidth="1"/>
    <col min="15884" max="16128" width="9.140625" style="1"/>
    <col min="16129" max="16129" width="51.42578125" style="1" customWidth="1"/>
    <col min="16130" max="16130" width="9.140625" style="1"/>
    <col min="16131" max="16131" width="5.42578125" style="1" customWidth="1"/>
    <col min="16132" max="16132" width="51.42578125" style="1" customWidth="1"/>
    <col min="16133" max="16136" width="9.140625" style="1"/>
    <col min="16137" max="16137" width="3.7109375" style="1" customWidth="1"/>
    <col min="16138" max="16138" width="0" style="1" hidden="1" customWidth="1"/>
    <col min="16139" max="16139" width="6.28515625" style="1" customWidth="1"/>
    <col min="16140" max="16384" width="9.140625" style="1"/>
  </cols>
  <sheetData>
    <row r="1" spans="1:10" x14ac:dyDescent="0.2">
      <c r="A1" s="682">
        <f>Список!D1</f>
        <v>0</v>
      </c>
    </row>
    <row r="2" spans="1:10" x14ac:dyDescent="0.2">
      <c r="A2" s="683"/>
    </row>
    <row r="3" spans="1:10" x14ac:dyDescent="0.2">
      <c r="A3" s="683"/>
    </row>
    <row r="4" spans="1:10" x14ac:dyDescent="0.2">
      <c r="A4" s="683"/>
    </row>
    <row r="5" spans="1:10" x14ac:dyDescent="0.2">
      <c r="A5" s="683"/>
    </row>
    <row r="6" spans="1:10" x14ac:dyDescent="0.2">
      <c r="A6" s="683"/>
    </row>
    <row r="7" spans="1:10" x14ac:dyDescent="0.2">
      <c r="A7" s="678" t="s">
        <v>2986</v>
      </c>
      <c r="B7" s="678"/>
      <c r="C7" s="678"/>
      <c r="D7" s="678"/>
      <c r="E7" s="678"/>
    </row>
    <row r="8" spans="1:10" x14ac:dyDescent="0.2">
      <c r="A8" s="678"/>
      <c r="B8" s="678"/>
      <c r="C8" s="678"/>
      <c r="D8" s="678"/>
      <c r="E8" s="678"/>
    </row>
    <row r="9" spans="1:10" ht="12.75" customHeight="1" x14ac:dyDescent="0.2">
      <c r="A9" s="396"/>
    </row>
    <row r="10" spans="1:10" ht="140.25" customHeight="1" x14ac:dyDescent="0.2">
      <c r="A10" s="396"/>
    </row>
    <row r="11" spans="1:10" ht="23.25" customHeight="1" x14ac:dyDescent="0.2">
      <c r="A11" s="679" t="s">
        <v>2119</v>
      </c>
      <c r="B11" s="679"/>
      <c r="C11" s="679"/>
      <c r="D11" s="280" t="str">
        <f>Список!F3</f>
        <v>_______________</v>
      </c>
      <c r="E11" s="278"/>
      <c r="F11" s="2"/>
      <c r="G11" s="2"/>
      <c r="H11" s="2"/>
      <c r="I11" s="2"/>
      <c r="J11" s="2"/>
    </row>
    <row r="12" spans="1:10" ht="13.5" thickBot="1" x14ac:dyDescent="0.25"/>
    <row r="13" spans="1:10" ht="15" customHeight="1" thickBot="1" x14ac:dyDescent="0.25">
      <c r="A13" s="680" t="s">
        <v>1</v>
      </c>
      <c r="B13" s="680" t="s">
        <v>2</v>
      </c>
      <c r="C13" s="83"/>
      <c r="D13" s="680" t="s">
        <v>1</v>
      </c>
      <c r="E13" s="680" t="s">
        <v>2</v>
      </c>
    </row>
    <row r="14" spans="1:10" ht="13.5" customHeight="1" thickBot="1" x14ac:dyDescent="0.25">
      <c r="A14" s="681"/>
      <c r="B14" s="681"/>
      <c r="C14" s="84"/>
      <c r="D14" s="681"/>
      <c r="E14" s="681"/>
    </row>
    <row r="15" spans="1:10" ht="14.25" customHeight="1" x14ac:dyDescent="0.2">
      <c r="A15" s="133" t="str">
        <f>Список!A402</f>
        <v>Тумба 55, 2 ящ., Белый/Лён, Альма (ум. Уют)</v>
      </c>
      <c r="B15" s="385">
        <f>Список!B402</f>
        <v>5230</v>
      </c>
      <c r="C15" s="87"/>
      <c r="D15" s="111" t="s">
        <v>2920</v>
      </c>
      <c r="E15" s="139">
        <f>Список!B396</f>
        <v>4110</v>
      </c>
    </row>
    <row r="16" spans="1:10" ht="14.25" customHeight="1" x14ac:dyDescent="0.2">
      <c r="A16" s="90" t="str">
        <f>Список!A773</f>
        <v>Умывальник "Уют-55"</v>
      </c>
      <c r="B16" s="382">
        <f>Список!B773</f>
        <v>1750</v>
      </c>
      <c r="C16" s="92"/>
      <c r="D16" s="145" t="s">
        <v>2921</v>
      </c>
      <c r="E16" s="383">
        <f>Список!B398</f>
        <v>5470</v>
      </c>
    </row>
    <row r="17" spans="1:5" ht="14.25" customHeight="1" thickBot="1" x14ac:dyDescent="0.25">
      <c r="A17" s="93" t="s">
        <v>5</v>
      </c>
      <c r="B17" s="94">
        <f>SUM(B15:B16)</f>
        <v>6980</v>
      </c>
      <c r="C17" s="92"/>
      <c r="D17" s="259" t="s">
        <v>2922</v>
      </c>
      <c r="E17" s="401">
        <f>Список!B400</f>
        <v>4340</v>
      </c>
    </row>
    <row r="18" spans="1:5" ht="14.25" customHeight="1" x14ac:dyDescent="0.2">
      <c r="A18" s="129" t="str">
        <f>Список!A403</f>
        <v>Тумба 62 2 ящ., белый/лён, Альма (ум. 60B)</v>
      </c>
      <c r="B18" s="95">
        <f>Список!B403</f>
        <v>6530</v>
      </c>
      <c r="C18" s="87"/>
      <c r="D18" s="117"/>
    </row>
    <row r="19" spans="1:5" ht="14.25" customHeight="1" x14ac:dyDescent="0.2">
      <c r="A19" s="90" t="str">
        <f>Список!A775</f>
        <v>Умывальник 60B 600мм</v>
      </c>
      <c r="B19" s="317">
        <f>Список!B775</f>
        <v>2670</v>
      </c>
      <c r="C19" s="87"/>
      <c r="D19" s="117"/>
    </row>
    <row r="20" spans="1:5" ht="14.25" customHeight="1" x14ac:dyDescent="0.2">
      <c r="A20" s="93" t="s">
        <v>5</v>
      </c>
      <c r="B20" s="94">
        <f>SUM(B18:B19)</f>
        <v>9200</v>
      </c>
      <c r="C20" s="87"/>
      <c r="D20" s="117"/>
    </row>
    <row r="21" spans="1:5" ht="14.25" customHeight="1" x14ac:dyDescent="0.2">
      <c r="A21" s="129" t="str">
        <f>Список!A404</f>
        <v>Тумба 80, 2 двери, 1 ящ., Белый/Лён, Альма (ум. Балтика 80)</v>
      </c>
      <c r="B21" s="95">
        <f>Список!B404</f>
        <v>6040</v>
      </c>
      <c r="C21" s="87"/>
      <c r="D21" s="117"/>
    </row>
    <row r="22" spans="1:5" ht="14.25" customHeight="1" x14ac:dyDescent="0.2">
      <c r="A22" s="90" t="str">
        <f>Список!A764</f>
        <v>Умывальник "Балтика-80"</v>
      </c>
      <c r="B22" s="382">
        <f>Список!B764</f>
        <v>2880</v>
      </c>
      <c r="C22" s="87"/>
      <c r="D22" s="117"/>
    </row>
    <row r="23" spans="1:5" ht="14.25" customHeight="1" thickBot="1" x14ac:dyDescent="0.4">
      <c r="A23" s="97" t="s">
        <v>5</v>
      </c>
      <c r="B23" s="98">
        <f>SUM(B21:B22)</f>
        <v>8920</v>
      </c>
      <c r="C23" s="87"/>
      <c r="D23" s="395"/>
      <c r="E23" s="395"/>
    </row>
    <row r="24" spans="1:5" ht="14.25" customHeight="1" x14ac:dyDescent="0.35">
      <c r="A24" s="124"/>
      <c r="B24" s="92"/>
      <c r="C24" s="87"/>
      <c r="D24" s="395"/>
      <c r="E24" s="395"/>
    </row>
    <row r="25" spans="1:5" ht="14.25" customHeight="1" x14ac:dyDescent="0.2">
      <c r="A25" s="678" t="s">
        <v>2987</v>
      </c>
      <c r="B25" s="678"/>
      <c r="C25" s="678"/>
      <c r="D25" s="678"/>
      <c r="E25" s="678"/>
    </row>
    <row r="26" spans="1:5" ht="14.25" customHeight="1" x14ac:dyDescent="0.2">
      <c r="A26" s="678"/>
      <c r="B26" s="678"/>
      <c r="C26" s="678"/>
      <c r="D26" s="678"/>
      <c r="E26" s="678"/>
    </row>
    <row r="27" spans="1:5" ht="164.25" customHeight="1" thickBot="1" x14ac:dyDescent="0.25">
      <c r="A27" s="124"/>
      <c r="B27" s="92"/>
      <c r="C27" s="87"/>
      <c r="D27" s="117"/>
    </row>
    <row r="28" spans="1:5" ht="12.75" customHeight="1" thickBot="1" x14ac:dyDescent="0.4">
      <c r="A28" s="680" t="s">
        <v>1</v>
      </c>
      <c r="B28" s="680" t="s">
        <v>2</v>
      </c>
      <c r="C28" s="395"/>
      <c r="D28" s="117"/>
    </row>
    <row r="29" spans="1:5" ht="12.75" customHeight="1" thickBot="1" x14ac:dyDescent="0.4">
      <c r="A29" s="681"/>
      <c r="B29" s="681"/>
      <c r="C29" s="395"/>
      <c r="D29" s="117"/>
    </row>
    <row r="30" spans="1:5" ht="15" customHeight="1" x14ac:dyDescent="0.2">
      <c r="A30" s="111" t="s">
        <v>2959</v>
      </c>
      <c r="B30" s="139">
        <f>Список!B750</f>
        <v>2970</v>
      </c>
      <c r="C30" s="96"/>
      <c r="D30" s="117"/>
    </row>
    <row r="31" spans="1:5" ht="15" customHeight="1" x14ac:dyDescent="0.2">
      <c r="A31" s="145" t="s">
        <v>2961</v>
      </c>
      <c r="B31" s="383">
        <f>Список!B751</f>
        <v>3510</v>
      </c>
      <c r="C31" s="96"/>
      <c r="D31" s="117"/>
    </row>
    <row r="32" spans="1:5" ht="15" customHeight="1" x14ac:dyDescent="0.2">
      <c r="A32" s="103" t="s">
        <v>2914</v>
      </c>
      <c r="B32" s="136">
        <f>Список!B755</f>
        <v>4730</v>
      </c>
      <c r="C32" s="96"/>
      <c r="D32" s="117"/>
    </row>
    <row r="33" spans="1:5" ht="15" customHeight="1" x14ac:dyDescent="0.2">
      <c r="A33" s="107" t="s">
        <v>2521</v>
      </c>
      <c r="B33" s="384">
        <f>Список!B765</f>
        <v>3760</v>
      </c>
      <c r="C33" s="96"/>
      <c r="D33" s="276"/>
      <c r="E33" s="316"/>
    </row>
    <row r="34" spans="1:5" ht="15" customHeight="1" x14ac:dyDescent="0.2">
      <c r="A34" s="93" t="s">
        <v>5</v>
      </c>
      <c r="B34" s="312">
        <f>SUM(B32:B33)</f>
        <v>8490</v>
      </c>
      <c r="C34" s="96"/>
      <c r="D34" s="116"/>
    </row>
    <row r="35" spans="1:5" ht="15" customHeight="1" x14ac:dyDescent="0.2">
      <c r="A35" s="133" t="s">
        <v>3208</v>
      </c>
      <c r="B35" s="95">
        <f>Список!B754</f>
        <v>5740</v>
      </c>
      <c r="C35" s="96"/>
      <c r="D35" s="116"/>
    </row>
    <row r="36" spans="1:5" ht="15" customHeight="1" x14ac:dyDescent="0.2">
      <c r="A36" s="90" t="s">
        <v>2591</v>
      </c>
      <c r="B36" s="473">
        <f>Список!B786</f>
        <v>5000</v>
      </c>
      <c r="C36" s="96"/>
      <c r="D36" s="116"/>
    </row>
    <row r="37" spans="1:5" ht="15" customHeight="1" x14ac:dyDescent="0.2">
      <c r="A37" s="93" t="s">
        <v>5</v>
      </c>
      <c r="B37" s="312">
        <f>SUM(B35:B36)</f>
        <v>10740</v>
      </c>
      <c r="C37" s="96"/>
      <c r="D37" s="276"/>
    </row>
    <row r="38" spans="1:5" ht="15" customHeight="1" x14ac:dyDescent="0.2">
      <c r="A38" s="129" t="s">
        <v>2915</v>
      </c>
      <c r="B38" s="95">
        <f>Список!B756</f>
        <v>5740</v>
      </c>
      <c r="C38" s="96"/>
      <c r="D38" s="116"/>
    </row>
    <row r="39" spans="1:5" ht="14.25" customHeight="1" x14ac:dyDescent="0.2">
      <c r="A39" s="90" t="s">
        <v>2589</v>
      </c>
      <c r="B39" s="397">
        <f>Список!B776</f>
        <v>4290</v>
      </c>
      <c r="C39" s="92"/>
      <c r="D39" s="276"/>
      <c r="E39" s="316"/>
    </row>
    <row r="40" spans="1:5" ht="14.25" customHeight="1" x14ac:dyDescent="0.2">
      <c r="A40" s="93" t="s">
        <v>5</v>
      </c>
      <c r="B40" s="312">
        <f>SUM(B38:B39)</f>
        <v>10030</v>
      </c>
      <c r="C40" s="92"/>
      <c r="D40" s="273"/>
    </row>
    <row r="41" spans="1:5" ht="14.25" customHeight="1" thickBot="1" x14ac:dyDescent="0.25">
      <c r="A41" s="374" t="s">
        <v>2847</v>
      </c>
      <c r="B41" s="143">
        <f>Список!B752</f>
        <v>6280</v>
      </c>
      <c r="C41" s="92"/>
      <c r="D41" s="116"/>
    </row>
    <row r="42" spans="1:5" ht="14.25" customHeight="1" x14ac:dyDescent="0.2">
      <c r="A42" s="124"/>
      <c r="B42" s="92"/>
      <c r="C42" s="92"/>
      <c r="D42" s="116"/>
    </row>
    <row r="43" spans="1:5" ht="14.25" customHeight="1" x14ac:dyDescent="0.2">
      <c r="A43" s="124"/>
      <c r="B43" s="92"/>
      <c r="C43" s="92"/>
      <c r="D43" s="276"/>
    </row>
    <row r="44" spans="1:5" ht="14.25" customHeight="1" x14ac:dyDescent="0.2">
      <c r="A44" s="124"/>
      <c r="B44" s="92"/>
      <c r="C44" s="92"/>
    </row>
    <row r="45" spans="1:5" ht="14.25" customHeight="1" x14ac:dyDescent="0.2">
      <c r="A45" s="124"/>
      <c r="B45" s="92"/>
      <c r="C45" s="87"/>
    </row>
    <row r="46" spans="1:5" ht="14.25" customHeight="1" x14ac:dyDescent="0.2">
      <c r="A46" s="124"/>
      <c r="B46" s="92"/>
      <c r="C46" s="92"/>
    </row>
    <row r="47" spans="1:5" ht="14.25" customHeight="1" x14ac:dyDescent="0.2">
      <c r="A47" s="124"/>
      <c r="B47" s="92"/>
      <c r="C47" s="92"/>
    </row>
    <row r="48" spans="1:5" ht="14.25" customHeight="1" x14ac:dyDescent="0.2">
      <c r="A48" s="124"/>
      <c r="B48" s="92"/>
      <c r="C48" s="92"/>
    </row>
    <row r="49" spans="1:3" ht="14.25" customHeight="1" x14ac:dyDescent="0.2">
      <c r="A49" s="124"/>
      <c r="B49" s="92"/>
      <c r="C49" s="92"/>
    </row>
    <row r="50" spans="1:3" ht="14.25" customHeight="1" x14ac:dyDescent="0.2">
      <c r="A50" s="125" t="str">
        <f>Список!A9</f>
        <v>Цены указаны на 28.04.2017</v>
      </c>
      <c r="B50" s="92"/>
      <c r="C50" s="92"/>
    </row>
    <row r="51" spans="1:3" ht="14.25" customHeight="1" x14ac:dyDescent="0.2">
      <c r="A51" s="124"/>
      <c r="B51" s="92"/>
      <c r="C51" s="92"/>
    </row>
    <row r="52" spans="1:3" ht="17.25" customHeight="1" x14ac:dyDescent="0.2">
      <c r="A52" s="124"/>
      <c r="B52" s="92"/>
      <c r="C52" s="92"/>
    </row>
    <row r="53" spans="1:3" ht="14.25" customHeight="1" x14ac:dyDescent="0.2">
      <c r="A53" s="124"/>
      <c r="B53" s="92"/>
      <c r="C53" s="92"/>
    </row>
    <row r="54" spans="1:3" ht="14.25" customHeight="1" x14ac:dyDescent="0.2">
      <c r="A54" s="124"/>
      <c r="B54" s="92"/>
      <c r="C54" s="123"/>
    </row>
    <row r="55" spans="1:3" ht="14.25" customHeight="1" x14ac:dyDescent="0.2">
      <c r="A55" s="124"/>
      <c r="B55" s="92"/>
      <c r="C55" s="123"/>
    </row>
    <row r="56" spans="1:3" ht="14.25" customHeight="1" x14ac:dyDescent="0.2">
      <c r="A56" s="124"/>
      <c r="B56" s="92"/>
      <c r="C56" s="123"/>
    </row>
    <row r="57" spans="1:3" ht="14.25" customHeight="1" x14ac:dyDescent="0.2">
      <c r="A57" s="124"/>
      <c r="B57" s="92"/>
      <c r="C57" s="123"/>
    </row>
    <row r="58" spans="1:3" ht="14.25" customHeight="1" x14ac:dyDescent="0.2">
      <c r="A58" s="124"/>
      <c r="B58" s="92"/>
      <c r="C58" s="123"/>
    </row>
    <row r="59" spans="1:3" ht="14.25" customHeight="1" x14ac:dyDescent="0.2">
      <c r="A59" s="124"/>
      <c r="B59" s="92"/>
      <c r="C59" s="123"/>
    </row>
    <row r="60" spans="1:3" ht="14.25" customHeight="1" x14ac:dyDescent="0.2">
      <c r="A60" s="124"/>
      <c r="B60" s="92"/>
      <c r="C60" s="123"/>
    </row>
    <row r="61" spans="1:3" ht="14.25" customHeight="1" x14ac:dyDescent="0.2">
      <c r="A61" s="124"/>
      <c r="B61" s="92"/>
      <c r="C61" s="123"/>
    </row>
    <row r="62" spans="1:3" ht="14.25" customHeight="1" x14ac:dyDescent="0.2">
      <c r="A62" s="124"/>
      <c r="B62" s="92"/>
      <c r="C62" s="123"/>
    </row>
    <row r="63" spans="1:3" ht="14.25" customHeight="1" x14ac:dyDescent="0.2">
      <c r="A63" s="124"/>
      <c r="B63" s="92"/>
      <c r="C63" s="92"/>
    </row>
    <row r="64" spans="1:3" ht="14.25" customHeight="1" x14ac:dyDescent="0.2">
      <c r="A64" s="124"/>
      <c r="B64" s="92"/>
      <c r="C64" s="92"/>
    </row>
    <row r="65" spans="1:12" ht="14.25" customHeight="1" x14ac:dyDescent="0.2">
      <c r="A65" s="124"/>
      <c r="B65" s="92"/>
      <c r="C65" s="92"/>
    </row>
    <row r="66" spans="1:12" x14ac:dyDescent="0.2">
      <c r="A66" s="124"/>
      <c r="B66" s="92"/>
      <c r="C66" s="92"/>
    </row>
    <row r="67" spans="1:12" x14ac:dyDescent="0.2">
      <c r="A67" s="124"/>
      <c r="B67" s="92"/>
      <c r="C67" s="92"/>
    </row>
    <row r="68" spans="1:12" x14ac:dyDescent="0.2">
      <c r="A68" s="124"/>
      <c r="B68" s="92"/>
      <c r="C68" s="92"/>
    </row>
    <row r="69" spans="1:12" ht="14.25" x14ac:dyDescent="0.2">
      <c r="A69" s="126"/>
      <c r="B69" s="92"/>
      <c r="C69" s="92"/>
    </row>
    <row r="70" spans="1:12" x14ac:dyDescent="0.2">
      <c r="C70" s="92"/>
    </row>
    <row r="71" spans="1:12" x14ac:dyDescent="0.2">
      <c r="C71" s="92"/>
    </row>
    <row r="72" spans="1:12" x14ac:dyDescent="0.2">
      <c r="C72" s="92"/>
    </row>
    <row r="73" spans="1:12" x14ac:dyDescent="0.2">
      <c r="C73" s="92"/>
    </row>
    <row r="74" spans="1:12" x14ac:dyDescent="0.2">
      <c r="C74" s="92"/>
    </row>
    <row r="75" spans="1:12" x14ac:dyDescent="0.2">
      <c r="C75" s="92"/>
    </row>
    <row r="76" spans="1:12" x14ac:dyDescent="0.2">
      <c r="C76" s="92"/>
    </row>
    <row r="77" spans="1:12" ht="14.25" x14ac:dyDescent="0.2">
      <c r="C77" s="92"/>
      <c r="F77" s="3"/>
      <c r="G77" s="3"/>
      <c r="H77" s="3"/>
      <c r="I77" s="3"/>
      <c r="J77" s="3"/>
      <c r="K77" s="3"/>
      <c r="L77" s="3"/>
    </row>
  </sheetData>
  <mergeCells count="10">
    <mergeCell ref="A28:A29"/>
    <mergeCell ref="B28:B29"/>
    <mergeCell ref="A25:E26"/>
    <mergeCell ref="E13:E14"/>
    <mergeCell ref="A1:A6"/>
    <mergeCell ref="A11:C11"/>
    <mergeCell ref="A13:A14"/>
    <mergeCell ref="B13:B14"/>
    <mergeCell ref="D13:D14"/>
    <mergeCell ref="A7:E8"/>
  </mergeCells>
  <printOptions horizontalCentered="1"/>
  <pageMargins left="0" right="0" top="0" bottom="0" header="0.31496062992125984" footer="0.31496062992125984"/>
  <pageSetup paperSize="9" scale="7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">
    <tabColor rgb="FF00B0F0"/>
  </sheetPr>
  <dimension ref="A1:L91"/>
  <sheetViews>
    <sheetView view="pageBreakPreview" zoomScale="85" zoomScaleSheetLayoutView="85" workbookViewId="0">
      <selection sqref="A1:A6"/>
    </sheetView>
  </sheetViews>
  <sheetFormatPr defaultRowHeight="12.75" x14ac:dyDescent="0.2"/>
  <cols>
    <col min="1" max="1" width="51.42578125" style="82" customWidth="1"/>
    <col min="2" max="2" width="11" style="82" customWidth="1"/>
    <col min="3" max="3" width="5.42578125" style="82" customWidth="1"/>
    <col min="4" max="4" width="51.42578125" style="82" customWidth="1"/>
    <col min="5" max="5" width="11.42578125" style="82" bestFit="1" customWidth="1"/>
    <col min="6" max="8" width="9.140625" style="1"/>
    <col min="9" max="9" width="3.7109375" style="1" customWidth="1"/>
    <col min="10" max="10" width="12.7109375" style="1" hidden="1" customWidth="1"/>
    <col min="11" max="11" width="6.28515625" style="1" customWidth="1"/>
    <col min="12" max="256" width="9.140625" style="1"/>
    <col min="257" max="257" width="51.42578125" style="1" customWidth="1"/>
    <col min="258" max="258" width="9.140625" style="1"/>
    <col min="259" max="259" width="5.42578125" style="1" customWidth="1"/>
    <col min="260" max="260" width="51.42578125" style="1" customWidth="1"/>
    <col min="261" max="264" width="9.140625" style="1"/>
    <col min="265" max="265" width="3.7109375" style="1" customWidth="1"/>
    <col min="266" max="266" width="0" style="1" hidden="1" customWidth="1"/>
    <col min="267" max="267" width="6.28515625" style="1" customWidth="1"/>
    <col min="268" max="512" width="9.140625" style="1"/>
    <col min="513" max="513" width="51.42578125" style="1" customWidth="1"/>
    <col min="514" max="514" width="9.140625" style="1"/>
    <col min="515" max="515" width="5.42578125" style="1" customWidth="1"/>
    <col min="516" max="516" width="51.42578125" style="1" customWidth="1"/>
    <col min="517" max="520" width="9.140625" style="1"/>
    <col min="521" max="521" width="3.7109375" style="1" customWidth="1"/>
    <col min="522" max="522" width="0" style="1" hidden="1" customWidth="1"/>
    <col min="523" max="523" width="6.28515625" style="1" customWidth="1"/>
    <col min="524" max="768" width="9.140625" style="1"/>
    <col min="769" max="769" width="51.42578125" style="1" customWidth="1"/>
    <col min="770" max="770" width="9.140625" style="1"/>
    <col min="771" max="771" width="5.42578125" style="1" customWidth="1"/>
    <col min="772" max="772" width="51.42578125" style="1" customWidth="1"/>
    <col min="773" max="776" width="9.140625" style="1"/>
    <col min="777" max="777" width="3.7109375" style="1" customWidth="1"/>
    <col min="778" max="778" width="0" style="1" hidden="1" customWidth="1"/>
    <col min="779" max="779" width="6.28515625" style="1" customWidth="1"/>
    <col min="780" max="1024" width="9.140625" style="1"/>
    <col min="1025" max="1025" width="51.42578125" style="1" customWidth="1"/>
    <col min="1026" max="1026" width="9.140625" style="1"/>
    <col min="1027" max="1027" width="5.42578125" style="1" customWidth="1"/>
    <col min="1028" max="1028" width="51.42578125" style="1" customWidth="1"/>
    <col min="1029" max="1032" width="9.140625" style="1"/>
    <col min="1033" max="1033" width="3.7109375" style="1" customWidth="1"/>
    <col min="1034" max="1034" width="0" style="1" hidden="1" customWidth="1"/>
    <col min="1035" max="1035" width="6.28515625" style="1" customWidth="1"/>
    <col min="1036" max="1280" width="9.140625" style="1"/>
    <col min="1281" max="1281" width="51.42578125" style="1" customWidth="1"/>
    <col min="1282" max="1282" width="9.140625" style="1"/>
    <col min="1283" max="1283" width="5.42578125" style="1" customWidth="1"/>
    <col min="1284" max="1284" width="51.42578125" style="1" customWidth="1"/>
    <col min="1285" max="1288" width="9.140625" style="1"/>
    <col min="1289" max="1289" width="3.7109375" style="1" customWidth="1"/>
    <col min="1290" max="1290" width="0" style="1" hidden="1" customWidth="1"/>
    <col min="1291" max="1291" width="6.28515625" style="1" customWidth="1"/>
    <col min="1292" max="1536" width="9.140625" style="1"/>
    <col min="1537" max="1537" width="51.42578125" style="1" customWidth="1"/>
    <col min="1538" max="1538" width="9.140625" style="1"/>
    <col min="1539" max="1539" width="5.42578125" style="1" customWidth="1"/>
    <col min="1540" max="1540" width="51.42578125" style="1" customWidth="1"/>
    <col min="1541" max="1544" width="9.140625" style="1"/>
    <col min="1545" max="1545" width="3.7109375" style="1" customWidth="1"/>
    <col min="1546" max="1546" width="0" style="1" hidden="1" customWidth="1"/>
    <col min="1547" max="1547" width="6.28515625" style="1" customWidth="1"/>
    <col min="1548" max="1792" width="9.140625" style="1"/>
    <col min="1793" max="1793" width="51.42578125" style="1" customWidth="1"/>
    <col min="1794" max="1794" width="9.140625" style="1"/>
    <col min="1795" max="1795" width="5.42578125" style="1" customWidth="1"/>
    <col min="1796" max="1796" width="51.42578125" style="1" customWidth="1"/>
    <col min="1797" max="1800" width="9.140625" style="1"/>
    <col min="1801" max="1801" width="3.7109375" style="1" customWidth="1"/>
    <col min="1802" max="1802" width="0" style="1" hidden="1" customWidth="1"/>
    <col min="1803" max="1803" width="6.28515625" style="1" customWidth="1"/>
    <col min="1804" max="2048" width="9.140625" style="1"/>
    <col min="2049" max="2049" width="51.42578125" style="1" customWidth="1"/>
    <col min="2050" max="2050" width="9.140625" style="1"/>
    <col min="2051" max="2051" width="5.42578125" style="1" customWidth="1"/>
    <col min="2052" max="2052" width="51.42578125" style="1" customWidth="1"/>
    <col min="2053" max="2056" width="9.140625" style="1"/>
    <col min="2057" max="2057" width="3.7109375" style="1" customWidth="1"/>
    <col min="2058" max="2058" width="0" style="1" hidden="1" customWidth="1"/>
    <col min="2059" max="2059" width="6.28515625" style="1" customWidth="1"/>
    <col min="2060" max="2304" width="9.140625" style="1"/>
    <col min="2305" max="2305" width="51.42578125" style="1" customWidth="1"/>
    <col min="2306" max="2306" width="9.140625" style="1"/>
    <col min="2307" max="2307" width="5.42578125" style="1" customWidth="1"/>
    <col min="2308" max="2308" width="51.42578125" style="1" customWidth="1"/>
    <col min="2309" max="2312" width="9.140625" style="1"/>
    <col min="2313" max="2313" width="3.7109375" style="1" customWidth="1"/>
    <col min="2314" max="2314" width="0" style="1" hidden="1" customWidth="1"/>
    <col min="2315" max="2315" width="6.28515625" style="1" customWidth="1"/>
    <col min="2316" max="2560" width="9.140625" style="1"/>
    <col min="2561" max="2561" width="51.42578125" style="1" customWidth="1"/>
    <col min="2562" max="2562" width="9.140625" style="1"/>
    <col min="2563" max="2563" width="5.42578125" style="1" customWidth="1"/>
    <col min="2564" max="2564" width="51.42578125" style="1" customWidth="1"/>
    <col min="2565" max="2568" width="9.140625" style="1"/>
    <col min="2569" max="2569" width="3.7109375" style="1" customWidth="1"/>
    <col min="2570" max="2570" width="0" style="1" hidden="1" customWidth="1"/>
    <col min="2571" max="2571" width="6.28515625" style="1" customWidth="1"/>
    <col min="2572" max="2816" width="9.140625" style="1"/>
    <col min="2817" max="2817" width="51.42578125" style="1" customWidth="1"/>
    <col min="2818" max="2818" width="9.140625" style="1"/>
    <col min="2819" max="2819" width="5.42578125" style="1" customWidth="1"/>
    <col min="2820" max="2820" width="51.42578125" style="1" customWidth="1"/>
    <col min="2821" max="2824" width="9.140625" style="1"/>
    <col min="2825" max="2825" width="3.7109375" style="1" customWidth="1"/>
    <col min="2826" max="2826" width="0" style="1" hidden="1" customWidth="1"/>
    <col min="2827" max="2827" width="6.28515625" style="1" customWidth="1"/>
    <col min="2828" max="3072" width="9.140625" style="1"/>
    <col min="3073" max="3073" width="51.42578125" style="1" customWidth="1"/>
    <col min="3074" max="3074" width="9.140625" style="1"/>
    <col min="3075" max="3075" width="5.42578125" style="1" customWidth="1"/>
    <col min="3076" max="3076" width="51.42578125" style="1" customWidth="1"/>
    <col min="3077" max="3080" width="9.140625" style="1"/>
    <col min="3081" max="3081" width="3.7109375" style="1" customWidth="1"/>
    <col min="3082" max="3082" width="0" style="1" hidden="1" customWidth="1"/>
    <col min="3083" max="3083" width="6.28515625" style="1" customWidth="1"/>
    <col min="3084" max="3328" width="9.140625" style="1"/>
    <col min="3329" max="3329" width="51.42578125" style="1" customWidth="1"/>
    <col min="3330" max="3330" width="9.140625" style="1"/>
    <col min="3331" max="3331" width="5.42578125" style="1" customWidth="1"/>
    <col min="3332" max="3332" width="51.42578125" style="1" customWidth="1"/>
    <col min="3333" max="3336" width="9.140625" style="1"/>
    <col min="3337" max="3337" width="3.7109375" style="1" customWidth="1"/>
    <col min="3338" max="3338" width="0" style="1" hidden="1" customWidth="1"/>
    <col min="3339" max="3339" width="6.28515625" style="1" customWidth="1"/>
    <col min="3340" max="3584" width="9.140625" style="1"/>
    <col min="3585" max="3585" width="51.42578125" style="1" customWidth="1"/>
    <col min="3586" max="3586" width="9.140625" style="1"/>
    <col min="3587" max="3587" width="5.42578125" style="1" customWidth="1"/>
    <col min="3588" max="3588" width="51.42578125" style="1" customWidth="1"/>
    <col min="3589" max="3592" width="9.140625" style="1"/>
    <col min="3593" max="3593" width="3.7109375" style="1" customWidth="1"/>
    <col min="3594" max="3594" width="0" style="1" hidden="1" customWidth="1"/>
    <col min="3595" max="3595" width="6.28515625" style="1" customWidth="1"/>
    <col min="3596" max="3840" width="9.140625" style="1"/>
    <col min="3841" max="3841" width="51.42578125" style="1" customWidth="1"/>
    <col min="3842" max="3842" width="9.140625" style="1"/>
    <col min="3843" max="3843" width="5.42578125" style="1" customWidth="1"/>
    <col min="3844" max="3844" width="51.42578125" style="1" customWidth="1"/>
    <col min="3845" max="3848" width="9.140625" style="1"/>
    <col min="3849" max="3849" width="3.7109375" style="1" customWidth="1"/>
    <col min="3850" max="3850" width="0" style="1" hidden="1" customWidth="1"/>
    <col min="3851" max="3851" width="6.28515625" style="1" customWidth="1"/>
    <col min="3852" max="4096" width="9.140625" style="1"/>
    <col min="4097" max="4097" width="51.42578125" style="1" customWidth="1"/>
    <col min="4098" max="4098" width="9.140625" style="1"/>
    <col min="4099" max="4099" width="5.42578125" style="1" customWidth="1"/>
    <col min="4100" max="4100" width="51.42578125" style="1" customWidth="1"/>
    <col min="4101" max="4104" width="9.140625" style="1"/>
    <col min="4105" max="4105" width="3.7109375" style="1" customWidth="1"/>
    <col min="4106" max="4106" width="0" style="1" hidden="1" customWidth="1"/>
    <col min="4107" max="4107" width="6.28515625" style="1" customWidth="1"/>
    <col min="4108" max="4352" width="9.140625" style="1"/>
    <col min="4353" max="4353" width="51.42578125" style="1" customWidth="1"/>
    <col min="4354" max="4354" width="9.140625" style="1"/>
    <col min="4355" max="4355" width="5.42578125" style="1" customWidth="1"/>
    <col min="4356" max="4356" width="51.42578125" style="1" customWidth="1"/>
    <col min="4357" max="4360" width="9.140625" style="1"/>
    <col min="4361" max="4361" width="3.7109375" style="1" customWidth="1"/>
    <col min="4362" max="4362" width="0" style="1" hidden="1" customWidth="1"/>
    <col min="4363" max="4363" width="6.28515625" style="1" customWidth="1"/>
    <col min="4364" max="4608" width="9.140625" style="1"/>
    <col min="4609" max="4609" width="51.42578125" style="1" customWidth="1"/>
    <col min="4610" max="4610" width="9.140625" style="1"/>
    <col min="4611" max="4611" width="5.42578125" style="1" customWidth="1"/>
    <col min="4612" max="4612" width="51.42578125" style="1" customWidth="1"/>
    <col min="4613" max="4616" width="9.140625" style="1"/>
    <col min="4617" max="4617" width="3.7109375" style="1" customWidth="1"/>
    <col min="4618" max="4618" width="0" style="1" hidden="1" customWidth="1"/>
    <col min="4619" max="4619" width="6.28515625" style="1" customWidth="1"/>
    <col min="4620" max="4864" width="9.140625" style="1"/>
    <col min="4865" max="4865" width="51.42578125" style="1" customWidth="1"/>
    <col min="4866" max="4866" width="9.140625" style="1"/>
    <col min="4867" max="4867" width="5.42578125" style="1" customWidth="1"/>
    <col min="4868" max="4868" width="51.42578125" style="1" customWidth="1"/>
    <col min="4869" max="4872" width="9.140625" style="1"/>
    <col min="4873" max="4873" width="3.7109375" style="1" customWidth="1"/>
    <col min="4874" max="4874" width="0" style="1" hidden="1" customWidth="1"/>
    <col min="4875" max="4875" width="6.28515625" style="1" customWidth="1"/>
    <col min="4876" max="5120" width="9.140625" style="1"/>
    <col min="5121" max="5121" width="51.42578125" style="1" customWidth="1"/>
    <col min="5122" max="5122" width="9.140625" style="1"/>
    <col min="5123" max="5123" width="5.42578125" style="1" customWidth="1"/>
    <col min="5124" max="5124" width="51.42578125" style="1" customWidth="1"/>
    <col min="5125" max="5128" width="9.140625" style="1"/>
    <col min="5129" max="5129" width="3.7109375" style="1" customWidth="1"/>
    <col min="5130" max="5130" width="0" style="1" hidden="1" customWidth="1"/>
    <col min="5131" max="5131" width="6.28515625" style="1" customWidth="1"/>
    <col min="5132" max="5376" width="9.140625" style="1"/>
    <col min="5377" max="5377" width="51.42578125" style="1" customWidth="1"/>
    <col min="5378" max="5378" width="9.140625" style="1"/>
    <col min="5379" max="5379" width="5.42578125" style="1" customWidth="1"/>
    <col min="5380" max="5380" width="51.42578125" style="1" customWidth="1"/>
    <col min="5381" max="5384" width="9.140625" style="1"/>
    <col min="5385" max="5385" width="3.7109375" style="1" customWidth="1"/>
    <col min="5386" max="5386" width="0" style="1" hidden="1" customWidth="1"/>
    <col min="5387" max="5387" width="6.28515625" style="1" customWidth="1"/>
    <col min="5388" max="5632" width="9.140625" style="1"/>
    <col min="5633" max="5633" width="51.42578125" style="1" customWidth="1"/>
    <col min="5634" max="5634" width="9.140625" style="1"/>
    <col min="5635" max="5635" width="5.42578125" style="1" customWidth="1"/>
    <col min="5636" max="5636" width="51.42578125" style="1" customWidth="1"/>
    <col min="5637" max="5640" width="9.140625" style="1"/>
    <col min="5641" max="5641" width="3.7109375" style="1" customWidth="1"/>
    <col min="5642" max="5642" width="0" style="1" hidden="1" customWidth="1"/>
    <col min="5643" max="5643" width="6.28515625" style="1" customWidth="1"/>
    <col min="5644" max="5888" width="9.140625" style="1"/>
    <col min="5889" max="5889" width="51.42578125" style="1" customWidth="1"/>
    <col min="5890" max="5890" width="9.140625" style="1"/>
    <col min="5891" max="5891" width="5.42578125" style="1" customWidth="1"/>
    <col min="5892" max="5892" width="51.42578125" style="1" customWidth="1"/>
    <col min="5893" max="5896" width="9.140625" style="1"/>
    <col min="5897" max="5897" width="3.7109375" style="1" customWidth="1"/>
    <col min="5898" max="5898" width="0" style="1" hidden="1" customWidth="1"/>
    <col min="5899" max="5899" width="6.28515625" style="1" customWidth="1"/>
    <col min="5900" max="6144" width="9.140625" style="1"/>
    <col min="6145" max="6145" width="51.42578125" style="1" customWidth="1"/>
    <col min="6146" max="6146" width="9.140625" style="1"/>
    <col min="6147" max="6147" width="5.42578125" style="1" customWidth="1"/>
    <col min="6148" max="6148" width="51.42578125" style="1" customWidth="1"/>
    <col min="6149" max="6152" width="9.140625" style="1"/>
    <col min="6153" max="6153" width="3.7109375" style="1" customWidth="1"/>
    <col min="6154" max="6154" width="0" style="1" hidden="1" customWidth="1"/>
    <col min="6155" max="6155" width="6.28515625" style="1" customWidth="1"/>
    <col min="6156" max="6400" width="9.140625" style="1"/>
    <col min="6401" max="6401" width="51.42578125" style="1" customWidth="1"/>
    <col min="6402" max="6402" width="9.140625" style="1"/>
    <col min="6403" max="6403" width="5.42578125" style="1" customWidth="1"/>
    <col min="6404" max="6404" width="51.42578125" style="1" customWidth="1"/>
    <col min="6405" max="6408" width="9.140625" style="1"/>
    <col min="6409" max="6409" width="3.7109375" style="1" customWidth="1"/>
    <col min="6410" max="6410" width="0" style="1" hidden="1" customWidth="1"/>
    <col min="6411" max="6411" width="6.28515625" style="1" customWidth="1"/>
    <col min="6412" max="6656" width="9.140625" style="1"/>
    <col min="6657" max="6657" width="51.42578125" style="1" customWidth="1"/>
    <col min="6658" max="6658" width="9.140625" style="1"/>
    <col min="6659" max="6659" width="5.42578125" style="1" customWidth="1"/>
    <col min="6660" max="6660" width="51.42578125" style="1" customWidth="1"/>
    <col min="6661" max="6664" width="9.140625" style="1"/>
    <col min="6665" max="6665" width="3.7109375" style="1" customWidth="1"/>
    <col min="6666" max="6666" width="0" style="1" hidden="1" customWidth="1"/>
    <col min="6667" max="6667" width="6.28515625" style="1" customWidth="1"/>
    <col min="6668" max="6912" width="9.140625" style="1"/>
    <col min="6913" max="6913" width="51.42578125" style="1" customWidth="1"/>
    <col min="6914" max="6914" width="9.140625" style="1"/>
    <col min="6915" max="6915" width="5.42578125" style="1" customWidth="1"/>
    <col min="6916" max="6916" width="51.42578125" style="1" customWidth="1"/>
    <col min="6917" max="6920" width="9.140625" style="1"/>
    <col min="6921" max="6921" width="3.7109375" style="1" customWidth="1"/>
    <col min="6922" max="6922" width="0" style="1" hidden="1" customWidth="1"/>
    <col min="6923" max="6923" width="6.28515625" style="1" customWidth="1"/>
    <col min="6924" max="7168" width="9.140625" style="1"/>
    <col min="7169" max="7169" width="51.42578125" style="1" customWidth="1"/>
    <col min="7170" max="7170" width="9.140625" style="1"/>
    <col min="7171" max="7171" width="5.42578125" style="1" customWidth="1"/>
    <col min="7172" max="7172" width="51.42578125" style="1" customWidth="1"/>
    <col min="7173" max="7176" width="9.140625" style="1"/>
    <col min="7177" max="7177" width="3.7109375" style="1" customWidth="1"/>
    <col min="7178" max="7178" width="0" style="1" hidden="1" customWidth="1"/>
    <col min="7179" max="7179" width="6.28515625" style="1" customWidth="1"/>
    <col min="7180" max="7424" width="9.140625" style="1"/>
    <col min="7425" max="7425" width="51.42578125" style="1" customWidth="1"/>
    <col min="7426" max="7426" width="9.140625" style="1"/>
    <col min="7427" max="7427" width="5.42578125" style="1" customWidth="1"/>
    <col min="7428" max="7428" width="51.42578125" style="1" customWidth="1"/>
    <col min="7429" max="7432" width="9.140625" style="1"/>
    <col min="7433" max="7433" width="3.7109375" style="1" customWidth="1"/>
    <col min="7434" max="7434" width="0" style="1" hidden="1" customWidth="1"/>
    <col min="7435" max="7435" width="6.28515625" style="1" customWidth="1"/>
    <col min="7436" max="7680" width="9.140625" style="1"/>
    <col min="7681" max="7681" width="51.42578125" style="1" customWidth="1"/>
    <col min="7682" max="7682" width="9.140625" style="1"/>
    <col min="7683" max="7683" width="5.42578125" style="1" customWidth="1"/>
    <col min="7684" max="7684" width="51.42578125" style="1" customWidth="1"/>
    <col min="7685" max="7688" width="9.140625" style="1"/>
    <col min="7689" max="7689" width="3.7109375" style="1" customWidth="1"/>
    <col min="7690" max="7690" width="0" style="1" hidden="1" customWidth="1"/>
    <col min="7691" max="7691" width="6.28515625" style="1" customWidth="1"/>
    <col min="7692" max="7936" width="9.140625" style="1"/>
    <col min="7937" max="7937" width="51.42578125" style="1" customWidth="1"/>
    <col min="7938" max="7938" width="9.140625" style="1"/>
    <col min="7939" max="7939" width="5.42578125" style="1" customWidth="1"/>
    <col min="7940" max="7940" width="51.42578125" style="1" customWidth="1"/>
    <col min="7941" max="7944" width="9.140625" style="1"/>
    <col min="7945" max="7945" width="3.7109375" style="1" customWidth="1"/>
    <col min="7946" max="7946" width="0" style="1" hidden="1" customWidth="1"/>
    <col min="7947" max="7947" width="6.28515625" style="1" customWidth="1"/>
    <col min="7948" max="8192" width="9.140625" style="1"/>
    <col min="8193" max="8193" width="51.42578125" style="1" customWidth="1"/>
    <col min="8194" max="8194" width="9.140625" style="1"/>
    <col min="8195" max="8195" width="5.42578125" style="1" customWidth="1"/>
    <col min="8196" max="8196" width="51.42578125" style="1" customWidth="1"/>
    <col min="8197" max="8200" width="9.140625" style="1"/>
    <col min="8201" max="8201" width="3.7109375" style="1" customWidth="1"/>
    <col min="8202" max="8202" width="0" style="1" hidden="1" customWidth="1"/>
    <col min="8203" max="8203" width="6.28515625" style="1" customWidth="1"/>
    <col min="8204" max="8448" width="9.140625" style="1"/>
    <col min="8449" max="8449" width="51.42578125" style="1" customWidth="1"/>
    <col min="8450" max="8450" width="9.140625" style="1"/>
    <col min="8451" max="8451" width="5.42578125" style="1" customWidth="1"/>
    <col min="8452" max="8452" width="51.42578125" style="1" customWidth="1"/>
    <col min="8453" max="8456" width="9.140625" style="1"/>
    <col min="8457" max="8457" width="3.7109375" style="1" customWidth="1"/>
    <col min="8458" max="8458" width="0" style="1" hidden="1" customWidth="1"/>
    <col min="8459" max="8459" width="6.28515625" style="1" customWidth="1"/>
    <col min="8460" max="8704" width="9.140625" style="1"/>
    <col min="8705" max="8705" width="51.42578125" style="1" customWidth="1"/>
    <col min="8706" max="8706" width="9.140625" style="1"/>
    <col min="8707" max="8707" width="5.42578125" style="1" customWidth="1"/>
    <col min="8708" max="8708" width="51.42578125" style="1" customWidth="1"/>
    <col min="8709" max="8712" width="9.140625" style="1"/>
    <col min="8713" max="8713" width="3.7109375" style="1" customWidth="1"/>
    <col min="8714" max="8714" width="0" style="1" hidden="1" customWidth="1"/>
    <col min="8715" max="8715" width="6.28515625" style="1" customWidth="1"/>
    <col min="8716" max="8960" width="9.140625" style="1"/>
    <col min="8961" max="8961" width="51.42578125" style="1" customWidth="1"/>
    <col min="8962" max="8962" width="9.140625" style="1"/>
    <col min="8963" max="8963" width="5.42578125" style="1" customWidth="1"/>
    <col min="8964" max="8964" width="51.42578125" style="1" customWidth="1"/>
    <col min="8965" max="8968" width="9.140625" style="1"/>
    <col min="8969" max="8969" width="3.7109375" style="1" customWidth="1"/>
    <col min="8970" max="8970" width="0" style="1" hidden="1" customWidth="1"/>
    <col min="8971" max="8971" width="6.28515625" style="1" customWidth="1"/>
    <col min="8972" max="9216" width="9.140625" style="1"/>
    <col min="9217" max="9217" width="51.42578125" style="1" customWidth="1"/>
    <col min="9218" max="9218" width="9.140625" style="1"/>
    <col min="9219" max="9219" width="5.42578125" style="1" customWidth="1"/>
    <col min="9220" max="9220" width="51.42578125" style="1" customWidth="1"/>
    <col min="9221" max="9224" width="9.140625" style="1"/>
    <col min="9225" max="9225" width="3.7109375" style="1" customWidth="1"/>
    <col min="9226" max="9226" width="0" style="1" hidden="1" customWidth="1"/>
    <col min="9227" max="9227" width="6.28515625" style="1" customWidth="1"/>
    <col min="9228" max="9472" width="9.140625" style="1"/>
    <col min="9473" max="9473" width="51.42578125" style="1" customWidth="1"/>
    <col min="9474" max="9474" width="9.140625" style="1"/>
    <col min="9475" max="9475" width="5.42578125" style="1" customWidth="1"/>
    <col min="9476" max="9476" width="51.42578125" style="1" customWidth="1"/>
    <col min="9477" max="9480" width="9.140625" style="1"/>
    <col min="9481" max="9481" width="3.7109375" style="1" customWidth="1"/>
    <col min="9482" max="9482" width="0" style="1" hidden="1" customWidth="1"/>
    <col min="9483" max="9483" width="6.28515625" style="1" customWidth="1"/>
    <col min="9484" max="9728" width="9.140625" style="1"/>
    <col min="9729" max="9729" width="51.42578125" style="1" customWidth="1"/>
    <col min="9730" max="9730" width="9.140625" style="1"/>
    <col min="9731" max="9731" width="5.42578125" style="1" customWidth="1"/>
    <col min="9732" max="9732" width="51.42578125" style="1" customWidth="1"/>
    <col min="9733" max="9736" width="9.140625" style="1"/>
    <col min="9737" max="9737" width="3.7109375" style="1" customWidth="1"/>
    <col min="9738" max="9738" width="0" style="1" hidden="1" customWidth="1"/>
    <col min="9739" max="9739" width="6.28515625" style="1" customWidth="1"/>
    <col min="9740" max="9984" width="9.140625" style="1"/>
    <col min="9985" max="9985" width="51.42578125" style="1" customWidth="1"/>
    <col min="9986" max="9986" width="9.140625" style="1"/>
    <col min="9987" max="9987" width="5.42578125" style="1" customWidth="1"/>
    <col min="9988" max="9988" width="51.42578125" style="1" customWidth="1"/>
    <col min="9989" max="9992" width="9.140625" style="1"/>
    <col min="9993" max="9993" width="3.7109375" style="1" customWidth="1"/>
    <col min="9994" max="9994" width="0" style="1" hidden="1" customWidth="1"/>
    <col min="9995" max="9995" width="6.28515625" style="1" customWidth="1"/>
    <col min="9996" max="10240" width="9.140625" style="1"/>
    <col min="10241" max="10241" width="51.42578125" style="1" customWidth="1"/>
    <col min="10242" max="10242" width="9.140625" style="1"/>
    <col min="10243" max="10243" width="5.42578125" style="1" customWidth="1"/>
    <col min="10244" max="10244" width="51.42578125" style="1" customWidth="1"/>
    <col min="10245" max="10248" width="9.140625" style="1"/>
    <col min="10249" max="10249" width="3.7109375" style="1" customWidth="1"/>
    <col min="10250" max="10250" width="0" style="1" hidden="1" customWidth="1"/>
    <col min="10251" max="10251" width="6.28515625" style="1" customWidth="1"/>
    <col min="10252" max="10496" width="9.140625" style="1"/>
    <col min="10497" max="10497" width="51.42578125" style="1" customWidth="1"/>
    <col min="10498" max="10498" width="9.140625" style="1"/>
    <col min="10499" max="10499" width="5.42578125" style="1" customWidth="1"/>
    <col min="10500" max="10500" width="51.42578125" style="1" customWidth="1"/>
    <col min="10501" max="10504" width="9.140625" style="1"/>
    <col min="10505" max="10505" width="3.7109375" style="1" customWidth="1"/>
    <col min="10506" max="10506" width="0" style="1" hidden="1" customWidth="1"/>
    <col min="10507" max="10507" width="6.28515625" style="1" customWidth="1"/>
    <col min="10508" max="10752" width="9.140625" style="1"/>
    <col min="10753" max="10753" width="51.42578125" style="1" customWidth="1"/>
    <col min="10754" max="10754" width="9.140625" style="1"/>
    <col min="10755" max="10755" width="5.42578125" style="1" customWidth="1"/>
    <col min="10756" max="10756" width="51.42578125" style="1" customWidth="1"/>
    <col min="10757" max="10760" width="9.140625" style="1"/>
    <col min="10761" max="10761" width="3.7109375" style="1" customWidth="1"/>
    <col min="10762" max="10762" width="0" style="1" hidden="1" customWidth="1"/>
    <col min="10763" max="10763" width="6.28515625" style="1" customWidth="1"/>
    <col min="10764" max="11008" width="9.140625" style="1"/>
    <col min="11009" max="11009" width="51.42578125" style="1" customWidth="1"/>
    <col min="11010" max="11010" width="9.140625" style="1"/>
    <col min="11011" max="11011" width="5.42578125" style="1" customWidth="1"/>
    <col min="11012" max="11012" width="51.42578125" style="1" customWidth="1"/>
    <col min="11013" max="11016" width="9.140625" style="1"/>
    <col min="11017" max="11017" width="3.7109375" style="1" customWidth="1"/>
    <col min="11018" max="11018" width="0" style="1" hidden="1" customWidth="1"/>
    <col min="11019" max="11019" width="6.28515625" style="1" customWidth="1"/>
    <col min="11020" max="11264" width="9.140625" style="1"/>
    <col min="11265" max="11265" width="51.42578125" style="1" customWidth="1"/>
    <col min="11266" max="11266" width="9.140625" style="1"/>
    <col min="11267" max="11267" width="5.42578125" style="1" customWidth="1"/>
    <col min="11268" max="11268" width="51.42578125" style="1" customWidth="1"/>
    <col min="11269" max="11272" width="9.140625" style="1"/>
    <col min="11273" max="11273" width="3.7109375" style="1" customWidth="1"/>
    <col min="11274" max="11274" width="0" style="1" hidden="1" customWidth="1"/>
    <col min="11275" max="11275" width="6.28515625" style="1" customWidth="1"/>
    <col min="11276" max="11520" width="9.140625" style="1"/>
    <col min="11521" max="11521" width="51.42578125" style="1" customWidth="1"/>
    <col min="11522" max="11522" width="9.140625" style="1"/>
    <col min="11523" max="11523" width="5.42578125" style="1" customWidth="1"/>
    <col min="11524" max="11524" width="51.42578125" style="1" customWidth="1"/>
    <col min="11525" max="11528" width="9.140625" style="1"/>
    <col min="11529" max="11529" width="3.7109375" style="1" customWidth="1"/>
    <col min="11530" max="11530" width="0" style="1" hidden="1" customWidth="1"/>
    <col min="11531" max="11531" width="6.28515625" style="1" customWidth="1"/>
    <col min="11532" max="11776" width="9.140625" style="1"/>
    <col min="11777" max="11777" width="51.42578125" style="1" customWidth="1"/>
    <col min="11778" max="11778" width="9.140625" style="1"/>
    <col min="11779" max="11779" width="5.42578125" style="1" customWidth="1"/>
    <col min="11780" max="11780" width="51.42578125" style="1" customWidth="1"/>
    <col min="11781" max="11784" width="9.140625" style="1"/>
    <col min="11785" max="11785" width="3.7109375" style="1" customWidth="1"/>
    <col min="11786" max="11786" width="0" style="1" hidden="1" customWidth="1"/>
    <col min="11787" max="11787" width="6.28515625" style="1" customWidth="1"/>
    <col min="11788" max="12032" width="9.140625" style="1"/>
    <col min="12033" max="12033" width="51.42578125" style="1" customWidth="1"/>
    <col min="12034" max="12034" width="9.140625" style="1"/>
    <col min="12035" max="12035" width="5.42578125" style="1" customWidth="1"/>
    <col min="12036" max="12036" width="51.42578125" style="1" customWidth="1"/>
    <col min="12037" max="12040" width="9.140625" style="1"/>
    <col min="12041" max="12041" width="3.7109375" style="1" customWidth="1"/>
    <col min="12042" max="12042" width="0" style="1" hidden="1" customWidth="1"/>
    <col min="12043" max="12043" width="6.28515625" style="1" customWidth="1"/>
    <col min="12044" max="12288" width="9.140625" style="1"/>
    <col min="12289" max="12289" width="51.42578125" style="1" customWidth="1"/>
    <col min="12290" max="12290" width="9.140625" style="1"/>
    <col min="12291" max="12291" width="5.42578125" style="1" customWidth="1"/>
    <col min="12292" max="12292" width="51.42578125" style="1" customWidth="1"/>
    <col min="12293" max="12296" width="9.140625" style="1"/>
    <col min="12297" max="12297" width="3.7109375" style="1" customWidth="1"/>
    <col min="12298" max="12298" width="0" style="1" hidden="1" customWidth="1"/>
    <col min="12299" max="12299" width="6.28515625" style="1" customWidth="1"/>
    <col min="12300" max="12544" width="9.140625" style="1"/>
    <col min="12545" max="12545" width="51.42578125" style="1" customWidth="1"/>
    <col min="12546" max="12546" width="9.140625" style="1"/>
    <col min="12547" max="12547" width="5.42578125" style="1" customWidth="1"/>
    <col min="12548" max="12548" width="51.42578125" style="1" customWidth="1"/>
    <col min="12549" max="12552" width="9.140625" style="1"/>
    <col min="12553" max="12553" width="3.7109375" style="1" customWidth="1"/>
    <col min="12554" max="12554" width="0" style="1" hidden="1" customWidth="1"/>
    <col min="12555" max="12555" width="6.28515625" style="1" customWidth="1"/>
    <col min="12556" max="12800" width="9.140625" style="1"/>
    <col min="12801" max="12801" width="51.42578125" style="1" customWidth="1"/>
    <col min="12802" max="12802" width="9.140625" style="1"/>
    <col min="12803" max="12803" width="5.42578125" style="1" customWidth="1"/>
    <col min="12804" max="12804" width="51.42578125" style="1" customWidth="1"/>
    <col min="12805" max="12808" width="9.140625" style="1"/>
    <col min="12809" max="12809" width="3.7109375" style="1" customWidth="1"/>
    <col min="12810" max="12810" width="0" style="1" hidden="1" customWidth="1"/>
    <col min="12811" max="12811" width="6.28515625" style="1" customWidth="1"/>
    <col min="12812" max="13056" width="9.140625" style="1"/>
    <col min="13057" max="13057" width="51.42578125" style="1" customWidth="1"/>
    <col min="13058" max="13058" width="9.140625" style="1"/>
    <col min="13059" max="13059" width="5.42578125" style="1" customWidth="1"/>
    <col min="13060" max="13060" width="51.42578125" style="1" customWidth="1"/>
    <col min="13061" max="13064" width="9.140625" style="1"/>
    <col min="13065" max="13065" width="3.7109375" style="1" customWidth="1"/>
    <col min="13066" max="13066" width="0" style="1" hidden="1" customWidth="1"/>
    <col min="13067" max="13067" width="6.28515625" style="1" customWidth="1"/>
    <col min="13068" max="13312" width="9.140625" style="1"/>
    <col min="13313" max="13313" width="51.42578125" style="1" customWidth="1"/>
    <col min="13314" max="13314" width="9.140625" style="1"/>
    <col min="13315" max="13315" width="5.42578125" style="1" customWidth="1"/>
    <col min="13316" max="13316" width="51.42578125" style="1" customWidth="1"/>
    <col min="13317" max="13320" width="9.140625" style="1"/>
    <col min="13321" max="13321" width="3.7109375" style="1" customWidth="1"/>
    <col min="13322" max="13322" width="0" style="1" hidden="1" customWidth="1"/>
    <col min="13323" max="13323" width="6.28515625" style="1" customWidth="1"/>
    <col min="13324" max="13568" width="9.140625" style="1"/>
    <col min="13569" max="13569" width="51.42578125" style="1" customWidth="1"/>
    <col min="13570" max="13570" width="9.140625" style="1"/>
    <col min="13571" max="13571" width="5.42578125" style="1" customWidth="1"/>
    <col min="13572" max="13572" width="51.42578125" style="1" customWidth="1"/>
    <col min="13573" max="13576" width="9.140625" style="1"/>
    <col min="13577" max="13577" width="3.7109375" style="1" customWidth="1"/>
    <col min="13578" max="13578" width="0" style="1" hidden="1" customWidth="1"/>
    <col min="13579" max="13579" width="6.28515625" style="1" customWidth="1"/>
    <col min="13580" max="13824" width="9.140625" style="1"/>
    <col min="13825" max="13825" width="51.42578125" style="1" customWidth="1"/>
    <col min="13826" max="13826" width="9.140625" style="1"/>
    <col min="13827" max="13827" width="5.42578125" style="1" customWidth="1"/>
    <col min="13828" max="13828" width="51.42578125" style="1" customWidth="1"/>
    <col min="13829" max="13832" width="9.140625" style="1"/>
    <col min="13833" max="13833" width="3.7109375" style="1" customWidth="1"/>
    <col min="13834" max="13834" width="0" style="1" hidden="1" customWidth="1"/>
    <col min="13835" max="13835" width="6.28515625" style="1" customWidth="1"/>
    <col min="13836" max="14080" width="9.140625" style="1"/>
    <col min="14081" max="14081" width="51.42578125" style="1" customWidth="1"/>
    <col min="14082" max="14082" width="9.140625" style="1"/>
    <col min="14083" max="14083" width="5.42578125" style="1" customWidth="1"/>
    <col min="14084" max="14084" width="51.42578125" style="1" customWidth="1"/>
    <col min="14085" max="14088" width="9.140625" style="1"/>
    <col min="14089" max="14089" width="3.7109375" style="1" customWidth="1"/>
    <col min="14090" max="14090" width="0" style="1" hidden="1" customWidth="1"/>
    <col min="14091" max="14091" width="6.28515625" style="1" customWidth="1"/>
    <col min="14092" max="14336" width="9.140625" style="1"/>
    <col min="14337" max="14337" width="51.42578125" style="1" customWidth="1"/>
    <col min="14338" max="14338" width="9.140625" style="1"/>
    <col min="14339" max="14339" width="5.42578125" style="1" customWidth="1"/>
    <col min="14340" max="14340" width="51.42578125" style="1" customWidth="1"/>
    <col min="14341" max="14344" width="9.140625" style="1"/>
    <col min="14345" max="14345" width="3.7109375" style="1" customWidth="1"/>
    <col min="14346" max="14346" width="0" style="1" hidden="1" customWidth="1"/>
    <col min="14347" max="14347" width="6.28515625" style="1" customWidth="1"/>
    <col min="14348" max="14592" width="9.140625" style="1"/>
    <col min="14593" max="14593" width="51.42578125" style="1" customWidth="1"/>
    <col min="14594" max="14594" width="9.140625" style="1"/>
    <col min="14595" max="14595" width="5.42578125" style="1" customWidth="1"/>
    <col min="14596" max="14596" width="51.42578125" style="1" customWidth="1"/>
    <col min="14597" max="14600" width="9.140625" style="1"/>
    <col min="14601" max="14601" width="3.7109375" style="1" customWidth="1"/>
    <col min="14602" max="14602" width="0" style="1" hidden="1" customWidth="1"/>
    <col min="14603" max="14603" width="6.28515625" style="1" customWidth="1"/>
    <col min="14604" max="14848" width="9.140625" style="1"/>
    <col min="14849" max="14849" width="51.42578125" style="1" customWidth="1"/>
    <col min="14850" max="14850" width="9.140625" style="1"/>
    <col min="14851" max="14851" width="5.42578125" style="1" customWidth="1"/>
    <col min="14852" max="14852" width="51.42578125" style="1" customWidth="1"/>
    <col min="14853" max="14856" width="9.140625" style="1"/>
    <col min="14857" max="14857" width="3.7109375" style="1" customWidth="1"/>
    <col min="14858" max="14858" width="0" style="1" hidden="1" customWidth="1"/>
    <col min="14859" max="14859" width="6.28515625" style="1" customWidth="1"/>
    <col min="14860" max="15104" width="9.140625" style="1"/>
    <col min="15105" max="15105" width="51.42578125" style="1" customWidth="1"/>
    <col min="15106" max="15106" width="9.140625" style="1"/>
    <col min="15107" max="15107" width="5.42578125" style="1" customWidth="1"/>
    <col min="15108" max="15108" width="51.42578125" style="1" customWidth="1"/>
    <col min="15109" max="15112" width="9.140625" style="1"/>
    <col min="15113" max="15113" width="3.7109375" style="1" customWidth="1"/>
    <col min="15114" max="15114" width="0" style="1" hidden="1" customWidth="1"/>
    <col min="15115" max="15115" width="6.28515625" style="1" customWidth="1"/>
    <col min="15116" max="15360" width="9.140625" style="1"/>
    <col min="15361" max="15361" width="51.42578125" style="1" customWidth="1"/>
    <col min="15362" max="15362" width="9.140625" style="1"/>
    <col min="15363" max="15363" width="5.42578125" style="1" customWidth="1"/>
    <col min="15364" max="15364" width="51.42578125" style="1" customWidth="1"/>
    <col min="15365" max="15368" width="9.140625" style="1"/>
    <col min="15369" max="15369" width="3.7109375" style="1" customWidth="1"/>
    <col min="15370" max="15370" width="0" style="1" hidden="1" customWidth="1"/>
    <col min="15371" max="15371" width="6.28515625" style="1" customWidth="1"/>
    <col min="15372" max="15616" width="9.140625" style="1"/>
    <col min="15617" max="15617" width="51.42578125" style="1" customWidth="1"/>
    <col min="15618" max="15618" width="9.140625" style="1"/>
    <col min="15619" max="15619" width="5.42578125" style="1" customWidth="1"/>
    <col min="15620" max="15620" width="51.42578125" style="1" customWidth="1"/>
    <col min="15621" max="15624" width="9.140625" style="1"/>
    <col min="15625" max="15625" width="3.7109375" style="1" customWidth="1"/>
    <col min="15626" max="15626" width="0" style="1" hidden="1" customWidth="1"/>
    <col min="15627" max="15627" width="6.28515625" style="1" customWidth="1"/>
    <col min="15628" max="15872" width="9.140625" style="1"/>
    <col min="15873" max="15873" width="51.42578125" style="1" customWidth="1"/>
    <col min="15874" max="15874" width="9.140625" style="1"/>
    <col min="15875" max="15875" width="5.42578125" style="1" customWidth="1"/>
    <col min="15876" max="15876" width="51.42578125" style="1" customWidth="1"/>
    <col min="15877" max="15880" width="9.140625" style="1"/>
    <col min="15881" max="15881" width="3.7109375" style="1" customWidth="1"/>
    <col min="15882" max="15882" width="0" style="1" hidden="1" customWidth="1"/>
    <col min="15883" max="15883" width="6.28515625" style="1" customWidth="1"/>
    <col min="15884" max="16128" width="9.140625" style="1"/>
    <col min="16129" max="16129" width="51.42578125" style="1" customWidth="1"/>
    <col min="16130" max="16130" width="9.140625" style="1"/>
    <col min="16131" max="16131" width="5.42578125" style="1" customWidth="1"/>
    <col min="16132" max="16132" width="51.42578125" style="1" customWidth="1"/>
    <col min="16133" max="16136" width="9.140625" style="1"/>
    <col min="16137" max="16137" width="3.7109375" style="1" customWidth="1"/>
    <col min="16138" max="16138" width="0" style="1" hidden="1" customWidth="1"/>
    <col min="16139" max="16139" width="6.28515625" style="1" customWidth="1"/>
    <col min="16140" max="16384" width="9.140625" style="1"/>
  </cols>
  <sheetData>
    <row r="1" spans="1:1" x14ac:dyDescent="0.2">
      <c r="A1" s="676">
        <f>Список!D1</f>
        <v>0</v>
      </c>
    </row>
    <row r="2" spans="1:1" x14ac:dyDescent="0.2">
      <c r="A2" s="677"/>
    </row>
    <row r="3" spans="1:1" x14ac:dyDescent="0.2">
      <c r="A3" s="677"/>
    </row>
    <row r="4" spans="1:1" x14ac:dyDescent="0.2">
      <c r="A4" s="677"/>
    </row>
    <row r="5" spans="1:1" x14ac:dyDescent="0.2">
      <c r="A5" s="677"/>
    </row>
    <row r="6" spans="1:1" x14ac:dyDescent="0.2">
      <c r="A6" s="677"/>
    </row>
    <row r="7" spans="1:1" x14ac:dyDescent="0.2">
      <c r="A7" s="134"/>
    </row>
    <row r="28" spans="1:10" x14ac:dyDescent="0.2">
      <c r="A28" s="678" t="s">
        <v>21</v>
      </c>
      <c r="B28" s="678"/>
      <c r="C28" s="678"/>
      <c r="D28" s="678"/>
      <c r="E28" s="678"/>
    </row>
    <row r="29" spans="1:10" x14ac:dyDescent="0.2">
      <c r="A29" s="678"/>
      <c r="B29" s="678"/>
      <c r="C29" s="678"/>
      <c r="D29" s="678"/>
      <c r="E29" s="678"/>
    </row>
    <row r="30" spans="1:10" ht="24.75" customHeight="1" x14ac:dyDescent="0.2">
      <c r="A30" s="679" t="s">
        <v>2119</v>
      </c>
      <c r="B30" s="679"/>
      <c r="C30" s="679"/>
      <c r="D30" s="279" t="str">
        <f>Список!F3</f>
        <v>_______________</v>
      </c>
      <c r="E30" s="278"/>
      <c r="F30" s="2"/>
      <c r="G30" s="2"/>
      <c r="H30" s="2"/>
      <c r="I30" s="2"/>
      <c r="J30" s="2"/>
    </row>
    <row r="31" spans="1:10" ht="13.5" thickBot="1" x14ac:dyDescent="0.25"/>
    <row r="32" spans="1:10" ht="15" customHeight="1" thickBot="1" x14ac:dyDescent="0.25">
      <c r="A32" s="680" t="s">
        <v>1</v>
      </c>
      <c r="B32" s="680" t="s">
        <v>2</v>
      </c>
      <c r="C32" s="83"/>
      <c r="D32" s="680" t="s">
        <v>1</v>
      </c>
      <c r="E32" s="680" t="s">
        <v>2</v>
      </c>
    </row>
    <row r="33" spans="1:5" ht="13.5" customHeight="1" thickBot="1" x14ac:dyDescent="0.25">
      <c r="A33" s="681"/>
      <c r="B33" s="681"/>
      <c r="C33" s="84"/>
      <c r="D33" s="681"/>
      <c r="E33" s="681"/>
    </row>
    <row r="34" spans="1:5" ht="15" customHeight="1" thickBot="1" x14ac:dyDescent="0.25">
      <c r="A34" s="675" t="s">
        <v>165</v>
      </c>
      <c r="B34" s="675"/>
      <c r="C34" s="96"/>
      <c r="D34" s="675" t="s">
        <v>2606</v>
      </c>
      <c r="E34" s="675"/>
    </row>
    <row r="35" spans="1:5" ht="14.25" customHeight="1" x14ac:dyDescent="0.2">
      <c r="A35" s="101" t="s">
        <v>3</v>
      </c>
      <c r="B35" s="86">
        <f>Список!B454</f>
        <v>3720</v>
      </c>
      <c r="C35" s="92"/>
      <c r="D35" s="101" t="s">
        <v>4</v>
      </c>
      <c r="E35" s="86">
        <f>Список!B462</f>
        <v>4580</v>
      </c>
    </row>
    <row r="36" spans="1:5" ht="14.25" customHeight="1" x14ac:dyDescent="0.2">
      <c r="A36" s="90" t="s">
        <v>379</v>
      </c>
      <c r="B36" s="91">
        <f>Список!B761</f>
        <v>1500</v>
      </c>
      <c r="C36" s="106"/>
      <c r="D36" s="90" t="s">
        <v>376</v>
      </c>
      <c r="E36" s="91">
        <f>B46</f>
        <v>2030</v>
      </c>
    </row>
    <row r="37" spans="1:5" ht="14.25" customHeight="1" x14ac:dyDescent="0.2">
      <c r="A37" s="93" t="s">
        <v>5</v>
      </c>
      <c r="B37" s="94">
        <f>SUM(B35:B36)</f>
        <v>5220</v>
      </c>
      <c r="C37" s="87"/>
      <c r="D37" s="93" t="s">
        <v>5</v>
      </c>
      <c r="E37" s="94">
        <f>SUM(E35:E36)</f>
        <v>6610</v>
      </c>
    </row>
    <row r="38" spans="1:5" ht="14.25" customHeight="1" x14ac:dyDescent="0.2">
      <c r="A38" s="129" t="s">
        <v>6</v>
      </c>
      <c r="B38" s="95">
        <f>Список!B459</f>
        <v>4430</v>
      </c>
      <c r="C38" s="92"/>
      <c r="D38" s="129" t="s">
        <v>7</v>
      </c>
      <c r="E38" s="95">
        <f>Список!B466</f>
        <v>5050</v>
      </c>
    </row>
    <row r="39" spans="1:5" ht="14.25" customHeight="1" x14ac:dyDescent="0.2">
      <c r="A39" s="90" t="s">
        <v>378</v>
      </c>
      <c r="B39" s="91">
        <f>Список!B768</f>
        <v>1840</v>
      </c>
      <c r="C39" s="92"/>
      <c r="D39" s="135" t="s">
        <v>377</v>
      </c>
      <c r="E39" s="91">
        <f>B49</f>
        <v>2110</v>
      </c>
    </row>
    <row r="40" spans="1:5" ht="14.25" customHeight="1" x14ac:dyDescent="0.2">
      <c r="A40" s="311" t="s">
        <v>5</v>
      </c>
      <c r="B40" s="312">
        <f>SUM(B38:B39)</f>
        <v>6270</v>
      </c>
      <c r="C40" s="87"/>
      <c r="D40" s="93" t="s">
        <v>5</v>
      </c>
      <c r="E40" s="94">
        <f>SUM(E38:E39)</f>
        <v>7160</v>
      </c>
    </row>
    <row r="41" spans="1:5" ht="15" customHeight="1" x14ac:dyDescent="0.2">
      <c r="A41" s="129" t="s">
        <v>2328</v>
      </c>
      <c r="B41" s="95">
        <f>Список!B457</f>
        <v>4680</v>
      </c>
      <c r="C41" s="96"/>
      <c r="D41" s="103" t="s">
        <v>168</v>
      </c>
      <c r="E41" s="136">
        <f>Список!B469</f>
        <v>5570</v>
      </c>
    </row>
    <row r="42" spans="1:5" ht="14.25" customHeight="1" x14ac:dyDescent="0.2">
      <c r="A42" s="90" t="s">
        <v>378</v>
      </c>
      <c r="B42" s="294">
        <f>Список!B768</f>
        <v>1840</v>
      </c>
      <c r="C42" s="92"/>
      <c r="D42" s="90" t="s">
        <v>380</v>
      </c>
      <c r="E42" s="91">
        <f>Список!B771</f>
        <v>2370</v>
      </c>
    </row>
    <row r="43" spans="1:5" ht="14.25" customHeight="1" thickBot="1" x14ac:dyDescent="0.25">
      <c r="A43" s="97" t="s">
        <v>5</v>
      </c>
      <c r="B43" s="98">
        <f>SUM(B41:B42)</f>
        <v>6520</v>
      </c>
      <c r="C43" s="92"/>
      <c r="D43" s="93" t="s">
        <v>5</v>
      </c>
      <c r="E43" s="94">
        <f>SUM(E41:E42)</f>
        <v>7940</v>
      </c>
    </row>
    <row r="44" spans="1:5" ht="14.25" customHeight="1" x14ac:dyDescent="0.2">
      <c r="A44" s="695" t="s">
        <v>8</v>
      </c>
      <c r="B44" s="695"/>
      <c r="C44" s="92"/>
      <c r="D44" s="129" t="s">
        <v>2605</v>
      </c>
      <c r="E44" s="95">
        <f>Список!B453</f>
        <v>9680</v>
      </c>
    </row>
    <row r="45" spans="1:5" ht="14.25" customHeight="1" x14ac:dyDescent="0.2">
      <c r="A45" s="129" t="s">
        <v>9</v>
      </c>
      <c r="B45" s="95">
        <f>Список!B460</f>
        <v>6540</v>
      </c>
      <c r="C45" s="87"/>
      <c r="D45" s="90" t="str">
        <f>Список!A785</f>
        <v>Умывальник 9100B 1000мм</v>
      </c>
      <c r="E45" s="317">
        <f>Список!B785</f>
        <v>5400</v>
      </c>
    </row>
    <row r="46" spans="1:5" ht="14.25" customHeight="1" thickBot="1" x14ac:dyDescent="0.25">
      <c r="A46" s="90" t="s">
        <v>376</v>
      </c>
      <c r="B46" s="91">
        <f>Список!B762</f>
        <v>2030</v>
      </c>
      <c r="C46" s="92"/>
      <c r="D46" s="97" t="s">
        <v>5</v>
      </c>
      <c r="E46" s="98">
        <f>SUM(E44:E45)</f>
        <v>15080</v>
      </c>
    </row>
    <row r="47" spans="1:5" ht="14.25" customHeight="1" thickBot="1" x14ac:dyDescent="0.25">
      <c r="A47" s="93" t="s">
        <v>5</v>
      </c>
      <c r="B47" s="137">
        <f>SUM(B45:B46)</f>
        <v>8570</v>
      </c>
      <c r="C47" s="92"/>
      <c r="D47" s="696" t="s">
        <v>14</v>
      </c>
      <c r="E47" s="696"/>
    </row>
    <row r="48" spans="1:5" ht="15" customHeight="1" thickBot="1" x14ac:dyDescent="0.25">
      <c r="A48" s="129" t="s">
        <v>11</v>
      </c>
      <c r="B48" s="95">
        <f>Список!B464</f>
        <v>7040</v>
      </c>
      <c r="C48" s="96"/>
      <c r="D48" s="140" t="s">
        <v>26</v>
      </c>
      <c r="E48" s="141">
        <f>Список!B475</f>
        <v>5400</v>
      </c>
    </row>
    <row r="49" spans="1:5" ht="14.25" customHeight="1" thickBot="1" x14ac:dyDescent="0.25">
      <c r="A49" s="135" t="s">
        <v>377</v>
      </c>
      <c r="B49" s="91">
        <f>Список!B763</f>
        <v>2110</v>
      </c>
      <c r="C49" s="92"/>
      <c r="D49" s="694" t="s">
        <v>13</v>
      </c>
      <c r="E49" s="694"/>
    </row>
    <row r="50" spans="1:5" ht="14.25" customHeight="1" x14ac:dyDescent="0.2">
      <c r="A50" s="311" t="s">
        <v>5</v>
      </c>
      <c r="B50" s="312">
        <f>SUM(B48:B49)</f>
        <v>9150</v>
      </c>
      <c r="C50" s="92"/>
      <c r="D50" s="138" t="s">
        <v>22</v>
      </c>
      <c r="E50" s="139">
        <f>Список!B428</f>
        <v>3350</v>
      </c>
    </row>
    <row r="51" spans="1:5" ht="14.25" customHeight="1" x14ac:dyDescent="0.2">
      <c r="A51" s="129" t="s">
        <v>2329</v>
      </c>
      <c r="B51" s="95">
        <f>Список!B463</f>
        <v>5460</v>
      </c>
      <c r="C51" s="92"/>
      <c r="D51" s="144" t="s">
        <v>23</v>
      </c>
      <c r="E51" s="141">
        <f>Список!B711</f>
        <v>1300</v>
      </c>
    </row>
    <row r="52" spans="1:5" ht="14.25" customHeight="1" x14ac:dyDescent="0.2">
      <c r="A52" s="135" t="s">
        <v>377</v>
      </c>
      <c r="B52" s="294">
        <f>Список!B763</f>
        <v>2110</v>
      </c>
      <c r="C52" s="92"/>
      <c r="D52" s="140" t="s">
        <v>24</v>
      </c>
      <c r="E52" s="141">
        <f>Список!B431</f>
        <v>3390</v>
      </c>
    </row>
    <row r="53" spans="1:5" ht="14.25" customHeight="1" thickBot="1" x14ac:dyDescent="0.25">
      <c r="A53" s="97" t="s">
        <v>5</v>
      </c>
      <c r="B53" s="98">
        <f>SUM(B51:B52)</f>
        <v>7570</v>
      </c>
      <c r="C53" s="92"/>
      <c r="D53" s="144" t="s">
        <v>136</v>
      </c>
      <c r="E53" s="141">
        <f>Список!B713</f>
        <v>1350</v>
      </c>
    </row>
    <row r="54" spans="1:5" ht="14.25" customHeight="1" thickBot="1" x14ac:dyDescent="0.25">
      <c r="A54" s="694" t="s">
        <v>166</v>
      </c>
      <c r="B54" s="694"/>
      <c r="C54" s="92"/>
      <c r="D54" s="140" t="s">
        <v>15</v>
      </c>
      <c r="E54" s="141">
        <f>Список!B429</f>
        <v>5650</v>
      </c>
    </row>
    <row r="55" spans="1:5" ht="14.25" customHeight="1" x14ac:dyDescent="0.2">
      <c r="A55" s="101" t="s">
        <v>10</v>
      </c>
      <c r="B55" s="86">
        <f>Список!B467</f>
        <v>7420</v>
      </c>
      <c r="C55" s="92"/>
      <c r="D55" s="140" t="s">
        <v>25</v>
      </c>
      <c r="E55" s="141">
        <f>Список!B437</f>
        <v>3490</v>
      </c>
    </row>
    <row r="56" spans="1:5" ht="14.25" customHeight="1" x14ac:dyDescent="0.2">
      <c r="A56" s="90" t="s">
        <v>380</v>
      </c>
      <c r="B56" s="91">
        <f>E42</f>
        <v>2370</v>
      </c>
      <c r="C56" s="92"/>
      <c r="D56" s="144" t="s">
        <v>27</v>
      </c>
      <c r="E56" s="141">
        <f>Список!B715</f>
        <v>1350</v>
      </c>
    </row>
    <row r="57" spans="1:5" ht="14.25" customHeight="1" x14ac:dyDescent="0.2">
      <c r="A57" s="93" t="s">
        <v>5</v>
      </c>
      <c r="B57" s="94">
        <f>SUM(B55:B56)</f>
        <v>9790</v>
      </c>
      <c r="C57" s="92"/>
      <c r="D57" s="140" t="s">
        <v>28</v>
      </c>
      <c r="E57" s="141">
        <f>Список!B440</f>
        <v>3580</v>
      </c>
    </row>
    <row r="58" spans="1:5" ht="14.25" customHeight="1" x14ac:dyDescent="0.2">
      <c r="A58" s="129" t="s">
        <v>12</v>
      </c>
      <c r="B58" s="95">
        <f>Список!B470</f>
        <v>7620</v>
      </c>
      <c r="C58" s="92"/>
      <c r="D58" s="144" t="s">
        <v>137</v>
      </c>
      <c r="E58" s="141">
        <f>Список!B717</f>
        <v>1440</v>
      </c>
    </row>
    <row r="59" spans="1:5" ht="14.25" customHeight="1" x14ac:dyDescent="0.2">
      <c r="A59" s="135" t="s">
        <v>381</v>
      </c>
      <c r="B59" s="91">
        <f>Список!B769</f>
        <v>2910</v>
      </c>
      <c r="C59" s="92"/>
      <c r="D59" s="140" t="s">
        <v>2784</v>
      </c>
      <c r="E59" s="141">
        <f>Список!B419</f>
        <v>6660</v>
      </c>
    </row>
    <row r="60" spans="1:5" ht="14.25" customHeight="1" thickBot="1" x14ac:dyDescent="0.25">
      <c r="A60" s="97" t="s">
        <v>5</v>
      </c>
      <c r="B60" s="98">
        <f>SUM(B58:B59)</f>
        <v>10530</v>
      </c>
      <c r="C60" s="123"/>
      <c r="D60" s="140" t="s">
        <v>16</v>
      </c>
      <c r="E60" s="141">
        <f>Список!B432</f>
        <v>5850</v>
      </c>
    </row>
    <row r="61" spans="1:5" ht="14.25" customHeight="1" thickBot="1" x14ac:dyDescent="0.25">
      <c r="A61" s="694" t="s">
        <v>1996</v>
      </c>
      <c r="B61" s="694"/>
      <c r="C61" s="123"/>
      <c r="D61" s="140" t="s">
        <v>17</v>
      </c>
      <c r="E61" s="141">
        <f>Список!B435</f>
        <v>6360</v>
      </c>
    </row>
    <row r="62" spans="1:5" ht="14.25" customHeight="1" x14ac:dyDescent="0.2">
      <c r="A62" s="90" t="s">
        <v>1966</v>
      </c>
      <c r="B62" s="86">
        <f>Список!B473</f>
        <v>7080</v>
      </c>
      <c r="C62" s="123"/>
      <c r="D62" s="140" t="s">
        <v>18</v>
      </c>
      <c r="E62" s="141">
        <f>Список!B438</f>
        <v>6170</v>
      </c>
    </row>
    <row r="63" spans="1:5" ht="14.25" customHeight="1" x14ac:dyDescent="0.2">
      <c r="A63" s="90" t="s">
        <v>2001</v>
      </c>
      <c r="B63" s="233">
        <f>Список!B764</f>
        <v>2880</v>
      </c>
      <c r="C63" s="123"/>
      <c r="D63" s="140" t="s">
        <v>29</v>
      </c>
      <c r="E63" s="141">
        <f>Список!B421</f>
        <v>6940</v>
      </c>
    </row>
    <row r="64" spans="1:5" ht="14.25" customHeight="1" x14ac:dyDescent="0.2">
      <c r="A64" s="93" t="s">
        <v>5</v>
      </c>
      <c r="B64" s="94">
        <f>SUM(B62:B63)</f>
        <v>9960</v>
      </c>
      <c r="C64" s="123"/>
      <c r="D64" s="140" t="s">
        <v>19</v>
      </c>
      <c r="E64" s="141">
        <f>Список!B441</f>
        <v>6440</v>
      </c>
    </row>
    <row r="65" spans="1:5" ht="14.25" customHeight="1" x14ac:dyDescent="0.2">
      <c r="A65" s="90" t="s">
        <v>1965</v>
      </c>
      <c r="B65" s="95">
        <f>Список!B472</f>
        <v>8580</v>
      </c>
      <c r="C65" s="123"/>
      <c r="D65" s="140" t="s">
        <v>30</v>
      </c>
      <c r="E65" s="141">
        <f>Список!B423</f>
        <v>7080</v>
      </c>
    </row>
    <row r="66" spans="1:5" ht="12.75" customHeight="1" x14ac:dyDescent="0.2">
      <c r="A66" s="135" t="s">
        <v>2001</v>
      </c>
      <c r="B66" s="233">
        <f>B63</f>
        <v>2880</v>
      </c>
      <c r="C66" s="123"/>
      <c r="D66" s="158" t="str">
        <f>Список!A425</f>
        <v>Зерк.шкаф-80, 3 дв., Диана</v>
      </c>
      <c r="E66" s="249">
        <f>Список!B425</f>
        <v>6930</v>
      </c>
    </row>
    <row r="67" spans="1:5" ht="13.5" thickBot="1" x14ac:dyDescent="0.25">
      <c r="A67" s="97" t="s">
        <v>5</v>
      </c>
      <c r="B67" s="98">
        <f>SUM(B65:B66)</f>
        <v>11460</v>
      </c>
      <c r="C67" s="123"/>
      <c r="D67" s="158" t="s">
        <v>2785</v>
      </c>
      <c r="E67" s="249">
        <f>Список!B443</f>
        <v>6730</v>
      </c>
    </row>
    <row r="68" spans="1:5" ht="12.75" customHeight="1" thickBot="1" x14ac:dyDescent="0.25">
      <c r="C68" s="123"/>
      <c r="D68" s="142" t="s">
        <v>2786</v>
      </c>
      <c r="E68" s="143">
        <f>Список!B426</f>
        <v>7930</v>
      </c>
    </row>
    <row r="69" spans="1:5" ht="12.75" customHeight="1" x14ac:dyDescent="0.2">
      <c r="A69" s="125" t="str">
        <f>Список!A9</f>
        <v>Цены указаны на 28.04.2017</v>
      </c>
      <c r="C69" s="123"/>
    </row>
    <row r="70" spans="1:5" x14ac:dyDescent="0.2">
      <c r="C70" s="92"/>
    </row>
    <row r="71" spans="1:5" ht="14.25" x14ac:dyDescent="0.2">
      <c r="A71" s="261"/>
      <c r="B71" s="285"/>
      <c r="C71" s="92"/>
    </row>
    <row r="72" spans="1:5" ht="14.25" x14ac:dyDescent="0.2">
      <c r="A72" s="116"/>
      <c r="C72" s="92"/>
    </row>
    <row r="73" spans="1:5" ht="14.25" x14ac:dyDescent="0.2">
      <c r="A73" s="116"/>
      <c r="C73" s="92"/>
    </row>
    <row r="74" spans="1:5" ht="14.25" x14ac:dyDescent="0.2">
      <c r="A74" s="116"/>
      <c r="B74" s="276"/>
      <c r="C74" s="92"/>
    </row>
    <row r="75" spans="1:5" ht="14.25" x14ac:dyDescent="0.2">
      <c r="A75" s="276"/>
      <c r="C75" s="92"/>
    </row>
    <row r="76" spans="1:5" ht="14.25" x14ac:dyDescent="0.2">
      <c r="A76" s="261"/>
      <c r="B76" s="285"/>
      <c r="C76" s="92"/>
    </row>
    <row r="77" spans="1:5" ht="14.25" x14ac:dyDescent="0.2">
      <c r="A77" s="273"/>
      <c r="C77" s="92"/>
    </row>
    <row r="78" spans="1:5" ht="14.25" x14ac:dyDescent="0.2">
      <c r="A78" s="116"/>
      <c r="C78" s="92"/>
    </row>
    <row r="79" spans="1:5" ht="14.25" x14ac:dyDescent="0.2">
      <c r="A79" s="116"/>
      <c r="C79" s="92"/>
    </row>
    <row r="80" spans="1:5" ht="14.25" x14ac:dyDescent="0.2">
      <c r="A80" s="122"/>
      <c r="B80" s="276"/>
      <c r="C80" s="92"/>
    </row>
    <row r="81" spans="1:12" x14ac:dyDescent="0.2">
      <c r="A81" s="124"/>
      <c r="B81" s="92"/>
      <c r="C81" s="92"/>
    </row>
    <row r="82" spans="1:12" x14ac:dyDescent="0.2">
      <c r="A82" s="124"/>
      <c r="B82" s="92"/>
      <c r="C82" s="92"/>
    </row>
    <row r="83" spans="1:12" ht="14.25" x14ac:dyDescent="0.2">
      <c r="A83" s="124"/>
      <c r="B83" s="92"/>
      <c r="C83" s="92"/>
      <c r="F83" s="3"/>
      <c r="G83" s="3"/>
      <c r="H83" s="3"/>
      <c r="I83" s="3"/>
      <c r="J83" s="3"/>
      <c r="K83" s="3"/>
      <c r="L83" s="3"/>
    </row>
    <row r="84" spans="1:12" x14ac:dyDescent="0.2">
      <c r="A84" s="124"/>
      <c r="B84" s="92"/>
    </row>
    <row r="85" spans="1:12" x14ac:dyDescent="0.2">
      <c r="A85" s="124"/>
      <c r="B85" s="92"/>
    </row>
    <row r="86" spans="1:12" x14ac:dyDescent="0.2">
      <c r="A86" s="124"/>
      <c r="B86" s="92"/>
    </row>
    <row r="87" spans="1:12" x14ac:dyDescent="0.2">
      <c r="A87" s="124"/>
      <c r="B87" s="92"/>
    </row>
    <row r="88" spans="1:12" x14ac:dyDescent="0.2">
      <c r="A88" s="124"/>
      <c r="B88" s="92"/>
    </row>
    <row r="89" spans="1:12" x14ac:dyDescent="0.2">
      <c r="A89" s="124"/>
      <c r="B89" s="92"/>
    </row>
    <row r="90" spans="1:12" x14ac:dyDescent="0.2">
      <c r="A90" s="124"/>
      <c r="B90" s="92"/>
    </row>
    <row r="91" spans="1:12" ht="14.25" x14ac:dyDescent="0.2">
      <c r="A91" s="126"/>
      <c r="B91" s="92"/>
    </row>
  </sheetData>
  <mergeCells count="14">
    <mergeCell ref="A61:B61"/>
    <mergeCell ref="A30:C30"/>
    <mergeCell ref="A1:A6"/>
    <mergeCell ref="A34:B34"/>
    <mergeCell ref="D34:E34"/>
    <mergeCell ref="A44:B44"/>
    <mergeCell ref="A54:B54"/>
    <mergeCell ref="D49:E49"/>
    <mergeCell ref="D47:E47"/>
    <mergeCell ref="A28:E29"/>
    <mergeCell ref="A32:A33"/>
    <mergeCell ref="B32:B33"/>
    <mergeCell ref="D32:D33"/>
    <mergeCell ref="E32:E33"/>
  </mergeCells>
  <printOptions horizontalCentered="1"/>
  <pageMargins left="0" right="0" top="0" bottom="0" header="0.31496062992125984" footer="0.31496062992125984"/>
  <pageSetup paperSize="9" scale="75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9">
    <tabColor rgb="FF00B0F0"/>
  </sheetPr>
  <dimension ref="A1:L99"/>
  <sheetViews>
    <sheetView view="pageBreakPreview" zoomScale="85" zoomScaleSheetLayoutView="85" workbookViewId="0">
      <selection sqref="A1:A6"/>
    </sheetView>
  </sheetViews>
  <sheetFormatPr defaultRowHeight="12.75" x14ac:dyDescent="0.2"/>
  <cols>
    <col min="1" max="1" width="48.7109375" style="82" customWidth="1"/>
    <col min="2" max="2" width="10.7109375" style="82" customWidth="1"/>
    <col min="3" max="3" width="5.42578125" style="82" customWidth="1"/>
    <col min="4" max="4" width="48.7109375" style="82" customWidth="1"/>
    <col min="5" max="5" width="10.7109375" style="82" customWidth="1"/>
    <col min="6" max="8" width="9.140625" style="1"/>
    <col min="9" max="9" width="3.7109375" style="1" customWidth="1"/>
    <col min="10" max="10" width="12.7109375" style="1" hidden="1" customWidth="1"/>
    <col min="11" max="11" width="6.28515625" style="1" customWidth="1"/>
    <col min="12" max="256" width="9.140625" style="1"/>
    <col min="257" max="257" width="51.42578125" style="1" customWidth="1"/>
    <col min="258" max="258" width="9.140625" style="1"/>
    <col min="259" max="259" width="5.42578125" style="1" customWidth="1"/>
    <col min="260" max="260" width="51.140625" style="1" customWidth="1"/>
    <col min="261" max="264" width="9.140625" style="1"/>
    <col min="265" max="265" width="3.7109375" style="1" customWidth="1"/>
    <col min="266" max="266" width="0" style="1" hidden="1" customWidth="1"/>
    <col min="267" max="267" width="6.28515625" style="1" customWidth="1"/>
    <col min="268" max="512" width="9.140625" style="1"/>
    <col min="513" max="513" width="51.42578125" style="1" customWidth="1"/>
    <col min="514" max="514" width="9.140625" style="1"/>
    <col min="515" max="515" width="5.42578125" style="1" customWidth="1"/>
    <col min="516" max="516" width="51.140625" style="1" customWidth="1"/>
    <col min="517" max="520" width="9.140625" style="1"/>
    <col min="521" max="521" width="3.7109375" style="1" customWidth="1"/>
    <col min="522" max="522" width="0" style="1" hidden="1" customWidth="1"/>
    <col min="523" max="523" width="6.28515625" style="1" customWidth="1"/>
    <col min="524" max="768" width="9.140625" style="1"/>
    <col min="769" max="769" width="51.42578125" style="1" customWidth="1"/>
    <col min="770" max="770" width="9.140625" style="1"/>
    <col min="771" max="771" width="5.42578125" style="1" customWidth="1"/>
    <col min="772" max="772" width="51.140625" style="1" customWidth="1"/>
    <col min="773" max="776" width="9.140625" style="1"/>
    <col min="777" max="777" width="3.7109375" style="1" customWidth="1"/>
    <col min="778" max="778" width="0" style="1" hidden="1" customWidth="1"/>
    <col min="779" max="779" width="6.28515625" style="1" customWidth="1"/>
    <col min="780" max="1024" width="9.140625" style="1"/>
    <col min="1025" max="1025" width="51.42578125" style="1" customWidth="1"/>
    <col min="1026" max="1026" width="9.140625" style="1"/>
    <col min="1027" max="1027" width="5.42578125" style="1" customWidth="1"/>
    <col min="1028" max="1028" width="51.140625" style="1" customWidth="1"/>
    <col min="1029" max="1032" width="9.140625" style="1"/>
    <col min="1033" max="1033" width="3.7109375" style="1" customWidth="1"/>
    <col min="1034" max="1034" width="0" style="1" hidden="1" customWidth="1"/>
    <col min="1035" max="1035" width="6.28515625" style="1" customWidth="1"/>
    <col min="1036" max="1280" width="9.140625" style="1"/>
    <col min="1281" max="1281" width="51.42578125" style="1" customWidth="1"/>
    <col min="1282" max="1282" width="9.140625" style="1"/>
    <col min="1283" max="1283" width="5.42578125" style="1" customWidth="1"/>
    <col min="1284" max="1284" width="51.140625" style="1" customWidth="1"/>
    <col min="1285" max="1288" width="9.140625" style="1"/>
    <col min="1289" max="1289" width="3.7109375" style="1" customWidth="1"/>
    <col min="1290" max="1290" width="0" style="1" hidden="1" customWidth="1"/>
    <col min="1291" max="1291" width="6.28515625" style="1" customWidth="1"/>
    <col min="1292" max="1536" width="9.140625" style="1"/>
    <col min="1537" max="1537" width="51.42578125" style="1" customWidth="1"/>
    <col min="1538" max="1538" width="9.140625" style="1"/>
    <col min="1539" max="1539" width="5.42578125" style="1" customWidth="1"/>
    <col min="1540" max="1540" width="51.140625" style="1" customWidth="1"/>
    <col min="1541" max="1544" width="9.140625" style="1"/>
    <col min="1545" max="1545" width="3.7109375" style="1" customWidth="1"/>
    <col min="1546" max="1546" width="0" style="1" hidden="1" customWidth="1"/>
    <col min="1547" max="1547" width="6.28515625" style="1" customWidth="1"/>
    <col min="1548" max="1792" width="9.140625" style="1"/>
    <col min="1793" max="1793" width="51.42578125" style="1" customWidth="1"/>
    <col min="1794" max="1794" width="9.140625" style="1"/>
    <col min="1795" max="1795" width="5.42578125" style="1" customWidth="1"/>
    <col min="1796" max="1796" width="51.140625" style="1" customWidth="1"/>
    <col min="1797" max="1800" width="9.140625" style="1"/>
    <col min="1801" max="1801" width="3.7109375" style="1" customWidth="1"/>
    <col min="1802" max="1802" width="0" style="1" hidden="1" customWidth="1"/>
    <col min="1803" max="1803" width="6.28515625" style="1" customWidth="1"/>
    <col min="1804" max="2048" width="9.140625" style="1"/>
    <col min="2049" max="2049" width="51.42578125" style="1" customWidth="1"/>
    <col min="2050" max="2050" width="9.140625" style="1"/>
    <col min="2051" max="2051" width="5.42578125" style="1" customWidth="1"/>
    <col min="2052" max="2052" width="51.140625" style="1" customWidth="1"/>
    <col min="2053" max="2056" width="9.140625" style="1"/>
    <col min="2057" max="2057" width="3.7109375" style="1" customWidth="1"/>
    <col min="2058" max="2058" width="0" style="1" hidden="1" customWidth="1"/>
    <col min="2059" max="2059" width="6.28515625" style="1" customWidth="1"/>
    <col min="2060" max="2304" width="9.140625" style="1"/>
    <col min="2305" max="2305" width="51.42578125" style="1" customWidth="1"/>
    <col min="2306" max="2306" width="9.140625" style="1"/>
    <col min="2307" max="2307" width="5.42578125" style="1" customWidth="1"/>
    <col min="2308" max="2308" width="51.140625" style="1" customWidth="1"/>
    <col min="2309" max="2312" width="9.140625" style="1"/>
    <col min="2313" max="2313" width="3.7109375" style="1" customWidth="1"/>
    <col min="2314" max="2314" width="0" style="1" hidden="1" customWidth="1"/>
    <col min="2315" max="2315" width="6.28515625" style="1" customWidth="1"/>
    <col min="2316" max="2560" width="9.140625" style="1"/>
    <col min="2561" max="2561" width="51.42578125" style="1" customWidth="1"/>
    <col min="2562" max="2562" width="9.140625" style="1"/>
    <col min="2563" max="2563" width="5.42578125" style="1" customWidth="1"/>
    <col min="2564" max="2564" width="51.140625" style="1" customWidth="1"/>
    <col min="2565" max="2568" width="9.140625" style="1"/>
    <col min="2569" max="2569" width="3.7109375" style="1" customWidth="1"/>
    <col min="2570" max="2570" width="0" style="1" hidden="1" customWidth="1"/>
    <col min="2571" max="2571" width="6.28515625" style="1" customWidth="1"/>
    <col min="2572" max="2816" width="9.140625" style="1"/>
    <col min="2817" max="2817" width="51.42578125" style="1" customWidth="1"/>
    <col min="2818" max="2818" width="9.140625" style="1"/>
    <col min="2819" max="2819" width="5.42578125" style="1" customWidth="1"/>
    <col min="2820" max="2820" width="51.140625" style="1" customWidth="1"/>
    <col min="2821" max="2824" width="9.140625" style="1"/>
    <col min="2825" max="2825" width="3.7109375" style="1" customWidth="1"/>
    <col min="2826" max="2826" width="0" style="1" hidden="1" customWidth="1"/>
    <col min="2827" max="2827" width="6.28515625" style="1" customWidth="1"/>
    <col min="2828" max="3072" width="9.140625" style="1"/>
    <col min="3073" max="3073" width="51.42578125" style="1" customWidth="1"/>
    <col min="3074" max="3074" width="9.140625" style="1"/>
    <col min="3075" max="3075" width="5.42578125" style="1" customWidth="1"/>
    <col min="3076" max="3076" width="51.140625" style="1" customWidth="1"/>
    <col min="3077" max="3080" width="9.140625" style="1"/>
    <col min="3081" max="3081" width="3.7109375" style="1" customWidth="1"/>
    <col min="3082" max="3082" width="0" style="1" hidden="1" customWidth="1"/>
    <col min="3083" max="3083" width="6.28515625" style="1" customWidth="1"/>
    <col min="3084" max="3328" width="9.140625" style="1"/>
    <col min="3329" max="3329" width="51.42578125" style="1" customWidth="1"/>
    <col min="3330" max="3330" width="9.140625" style="1"/>
    <col min="3331" max="3331" width="5.42578125" style="1" customWidth="1"/>
    <col min="3332" max="3332" width="51.140625" style="1" customWidth="1"/>
    <col min="3333" max="3336" width="9.140625" style="1"/>
    <col min="3337" max="3337" width="3.7109375" style="1" customWidth="1"/>
    <col min="3338" max="3338" width="0" style="1" hidden="1" customWidth="1"/>
    <col min="3339" max="3339" width="6.28515625" style="1" customWidth="1"/>
    <col min="3340" max="3584" width="9.140625" style="1"/>
    <col min="3585" max="3585" width="51.42578125" style="1" customWidth="1"/>
    <col min="3586" max="3586" width="9.140625" style="1"/>
    <col min="3587" max="3587" width="5.42578125" style="1" customWidth="1"/>
    <col min="3588" max="3588" width="51.140625" style="1" customWidth="1"/>
    <col min="3589" max="3592" width="9.140625" style="1"/>
    <col min="3593" max="3593" width="3.7109375" style="1" customWidth="1"/>
    <col min="3594" max="3594" width="0" style="1" hidden="1" customWidth="1"/>
    <col min="3595" max="3595" width="6.28515625" style="1" customWidth="1"/>
    <col min="3596" max="3840" width="9.140625" style="1"/>
    <col min="3841" max="3841" width="51.42578125" style="1" customWidth="1"/>
    <col min="3842" max="3842" width="9.140625" style="1"/>
    <col min="3843" max="3843" width="5.42578125" style="1" customWidth="1"/>
    <col min="3844" max="3844" width="51.140625" style="1" customWidth="1"/>
    <col min="3845" max="3848" width="9.140625" style="1"/>
    <col min="3849" max="3849" width="3.7109375" style="1" customWidth="1"/>
    <col min="3850" max="3850" width="0" style="1" hidden="1" customWidth="1"/>
    <col min="3851" max="3851" width="6.28515625" style="1" customWidth="1"/>
    <col min="3852" max="4096" width="9.140625" style="1"/>
    <col min="4097" max="4097" width="51.42578125" style="1" customWidth="1"/>
    <col min="4098" max="4098" width="9.140625" style="1"/>
    <col min="4099" max="4099" width="5.42578125" style="1" customWidth="1"/>
    <col min="4100" max="4100" width="51.140625" style="1" customWidth="1"/>
    <col min="4101" max="4104" width="9.140625" style="1"/>
    <col min="4105" max="4105" width="3.7109375" style="1" customWidth="1"/>
    <col min="4106" max="4106" width="0" style="1" hidden="1" customWidth="1"/>
    <col min="4107" max="4107" width="6.28515625" style="1" customWidth="1"/>
    <col min="4108" max="4352" width="9.140625" style="1"/>
    <col min="4353" max="4353" width="51.42578125" style="1" customWidth="1"/>
    <col min="4354" max="4354" width="9.140625" style="1"/>
    <col min="4355" max="4355" width="5.42578125" style="1" customWidth="1"/>
    <col min="4356" max="4356" width="51.140625" style="1" customWidth="1"/>
    <col min="4357" max="4360" width="9.140625" style="1"/>
    <col min="4361" max="4361" width="3.7109375" style="1" customWidth="1"/>
    <col min="4362" max="4362" width="0" style="1" hidden="1" customWidth="1"/>
    <col min="4363" max="4363" width="6.28515625" style="1" customWidth="1"/>
    <col min="4364" max="4608" width="9.140625" style="1"/>
    <col min="4609" max="4609" width="51.42578125" style="1" customWidth="1"/>
    <col min="4610" max="4610" width="9.140625" style="1"/>
    <col min="4611" max="4611" width="5.42578125" style="1" customWidth="1"/>
    <col min="4612" max="4612" width="51.140625" style="1" customWidth="1"/>
    <col min="4613" max="4616" width="9.140625" style="1"/>
    <col min="4617" max="4617" width="3.7109375" style="1" customWidth="1"/>
    <col min="4618" max="4618" width="0" style="1" hidden="1" customWidth="1"/>
    <col min="4619" max="4619" width="6.28515625" style="1" customWidth="1"/>
    <col min="4620" max="4864" width="9.140625" style="1"/>
    <col min="4865" max="4865" width="51.42578125" style="1" customWidth="1"/>
    <col min="4866" max="4866" width="9.140625" style="1"/>
    <col min="4867" max="4867" width="5.42578125" style="1" customWidth="1"/>
    <col min="4868" max="4868" width="51.140625" style="1" customWidth="1"/>
    <col min="4869" max="4872" width="9.140625" style="1"/>
    <col min="4873" max="4873" width="3.7109375" style="1" customWidth="1"/>
    <col min="4874" max="4874" width="0" style="1" hidden="1" customWidth="1"/>
    <col min="4875" max="4875" width="6.28515625" style="1" customWidth="1"/>
    <col min="4876" max="5120" width="9.140625" style="1"/>
    <col min="5121" max="5121" width="51.42578125" style="1" customWidth="1"/>
    <col min="5122" max="5122" width="9.140625" style="1"/>
    <col min="5123" max="5123" width="5.42578125" style="1" customWidth="1"/>
    <col min="5124" max="5124" width="51.140625" style="1" customWidth="1"/>
    <col min="5125" max="5128" width="9.140625" style="1"/>
    <col min="5129" max="5129" width="3.7109375" style="1" customWidth="1"/>
    <col min="5130" max="5130" width="0" style="1" hidden="1" customWidth="1"/>
    <col min="5131" max="5131" width="6.28515625" style="1" customWidth="1"/>
    <col min="5132" max="5376" width="9.140625" style="1"/>
    <col min="5377" max="5377" width="51.42578125" style="1" customWidth="1"/>
    <col min="5378" max="5378" width="9.140625" style="1"/>
    <col min="5379" max="5379" width="5.42578125" style="1" customWidth="1"/>
    <col min="5380" max="5380" width="51.140625" style="1" customWidth="1"/>
    <col min="5381" max="5384" width="9.140625" style="1"/>
    <col min="5385" max="5385" width="3.7109375" style="1" customWidth="1"/>
    <col min="5386" max="5386" width="0" style="1" hidden="1" customWidth="1"/>
    <col min="5387" max="5387" width="6.28515625" style="1" customWidth="1"/>
    <col min="5388" max="5632" width="9.140625" style="1"/>
    <col min="5633" max="5633" width="51.42578125" style="1" customWidth="1"/>
    <col min="5634" max="5634" width="9.140625" style="1"/>
    <col min="5635" max="5635" width="5.42578125" style="1" customWidth="1"/>
    <col min="5636" max="5636" width="51.140625" style="1" customWidth="1"/>
    <col min="5637" max="5640" width="9.140625" style="1"/>
    <col min="5641" max="5641" width="3.7109375" style="1" customWidth="1"/>
    <col min="5642" max="5642" width="0" style="1" hidden="1" customWidth="1"/>
    <col min="5643" max="5643" width="6.28515625" style="1" customWidth="1"/>
    <col min="5644" max="5888" width="9.140625" style="1"/>
    <col min="5889" max="5889" width="51.42578125" style="1" customWidth="1"/>
    <col min="5890" max="5890" width="9.140625" style="1"/>
    <col min="5891" max="5891" width="5.42578125" style="1" customWidth="1"/>
    <col min="5892" max="5892" width="51.140625" style="1" customWidth="1"/>
    <col min="5893" max="5896" width="9.140625" style="1"/>
    <col min="5897" max="5897" width="3.7109375" style="1" customWidth="1"/>
    <col min="5898" max="5898" width="0" style="1" hidden="1" customWidth="1"/>
    <col min="5899" max="5899" width="6.28515625" style="1" customWidth="1"/>
    <col min="5900" max="6144" width="9.140625" style="1"/>
    <col min="6145" max="6145" width="51.42578125" style="1" customWidth="1"/>
    <col min="6146" max="6146" width="9.140625" style="1"/>
    <col min="6147" max="6147" width="5.42578125" style="1" customWidth="1"/>
    <col min="6148" max="6148" width="51.140625" style="1" customWidth="1"/>
    <col min="6149" max="6152" width="9.140625" style="1"/>
    <col min="6153" max="6153" width="3.7109375" style="1" customWidth="1"/>
    <col min="6154" max="6154" width="0" style="1" hidden="1" customWidth="1"/>
    <col min="6155" max="6155" width="6.28515625" style="1" customWidth="1"/>
    <col min="6156" max="6400" width="9.140625" style="1"/>
    <col min="6401" max="6401" width="51.42578125" style="1" customWidth="1"/>
    <col min="6402" max="6402" width="9.140625" style="1"/>
    <col min="6403" max="6403" width="5.42578125" style="1" customWidth="1"/>
    <col min="6404" max="6404" width="51.140625" style="1" customWidth="1"/>
    <col min="6405" max="6408" width="9.140625" style="1"/>
    <col min="6409" max="6409" width="3.7109375" style="1" customWidth="1"/>
    <col min="6410" max="6410" width="0" style="1" hidden="1" customWidth="1"/>
    <col min="6411" max="6411" width="6.28515625" style="1" customWidth="1"/>
    <col min="6412" max="6656" width="9.140625" style="1"/>
    <col min="6657" max="6657" width="51.42578125" style="1" customWidth="1"/>
    <col min="6658" max="6658" width="9.140625" style="1"/>
    <col min="6659" max="6659" width="5.42578125" style="1" customWidth="1"/>
    <col min="6660" max="6660" width="51.140625" style="1" customWidth="1"/>
    <col min="6661" max="6664" width="9.140625" style="1"/>
    <col min="6665" max="6665" width="3.7109375" style="1" customWidth="1"/>
    <col min="6666" max="6666" width="0" style="1" hidden="1" customWidth="1"/>
    <col min="6667" max="6667" width="6.28515625" style="1" customWidth="1"/>
    <col min="6668" max="6912" width="9.140625" style="1"/>
    <col min="6913" max="6913" width="51.42578125" style="1" customWidth="1"/>
    <col min="6914" max="6914" width="9.140625" style="1"/>
    <col min="6915" max="6915" width="5.42578125" style="1" customWidth="1"/>
    <col min="6916" max="6916" width="51.140625" style="1" customWidth="1"/>
    <col min="6917" max="6920" width="9.140625" style="1"/>
    <col min="6921" max="6921" width="3.7109375" style="1" customWidth="1"/>
    <col min="6922" max="6922" width="0" style="1" hidden="1" customWidth="1"/>
    <col min="6923" max="6923" width="6.28515625" style="1" customWidth="1"/>
    <col min="6924" max="7168" width="9.140625" style="1"/>
    <col min="7169" max="7169" width="51.42578125" style="1" customWidth="1"/>
    <col min="7170" max="7170" width="9.140625" style="1"/>
    <col min="7171" max="7171" width="5.42578125" style="1" customWidth="1"/>
    <col min="7172" max="7172" width="51.140625" style="1" customWidth="1"/>
    <col min="7173" max="7176" width="9.140625" style="1"/>
    <col min="7177" max="7177" width="3.7109375" style="1" customWidth="1"/>
    <col min="7178" max="7178" width="0" style="1" hidden="1" customWidth="1"/>
    <col min="7179" max="7179" width="6.28515625" style="1" customWidth="1"/>
    <col min="7180" max="7424" width="9.140625" style="1"/>
    <col min="7425" max="7425" width="51.42578125" style="1" customWidth="1"/>
    <col min="7426" max="7426" width="9.140625" style="1"/>
    <col min="7427" max="7427" width="5.42578125" style="1" customWidth="1"/>
    <col min="7428" max="7428" width="51.140625" style="1" customWidth="1"/>
    <col min="7429" max="7432" width="9.140625" style="1"/>
    <col min="7433" max="7433" width="3.7109375" style="1" customWidth="1"/>
    <col min="7434" max="7434" width="0" style="1" hidden="1" customWidth="1"/>
    <col min="7435" max="7435" width="6.28515625" style="1" customWidth="1"/>
    <col min="7436" max="7680" width="9.140625" style="1"/>
    <col min="7681" max="7681" width="51.42578125" style="1" customWidth="1"/>
    <col min="7682" max="7682" width="9.140625" style="1"/>
    <col min="7683" max="7683" width="5.42578125" style="1" customWidth="1"/>
    <col min="7684" max="7684" width="51.140625" style="1" customWidth="1"/>
    <col min="7685" max="7688" width="9.140625" style="1"/>
    <col min="7689" max="7689" width="3.7109375" style="1" customWidth="1"/>
    <col min="7690" max="7690" width="0" style="1" hidden="1" customWidth="1"/>
    <col min="7691" max="7691" width="6.28515625" style="1" customWidth="1"/>
    <col min="7692" max="7936" width="9.140625" style="1"/>
    <col min="7937" max="7937" width="51.42578125" style="1" customWidth="1"/>
    <col min="7938" max="7938" width="9.140625" style="1"/>
    <col min="7939" max="7939" width="5.42578125" style="1" customWidth="1"/>
    <col min="7940" max="7940" width="51.140625" style="1" customWidth="1"/>
    <col min="7941" max="7944" width="9.140625" style="1"/>
    <col min="7945" max="7945" width="3.7109375" style="1" customWidth="1"/>
    <col min="7946" max="7946" width="0" style="1" hidden="1" customWidth="1"/>
    <col min="7947" max="7947" width="6.28515625" style="1" customWidth="1"/>
    <col min="7948" max="8192" width="9.140625" style="1"/>
    <col min="8193" max="8193" width="51.42578125" style="1" customWidth="1"/>
    <col min="8194" max="8194" width="9.140625" style="1"/>
    <col min="8195" max="8195" width="5.42578125" style="1" customWidth="1"/>
    <col min="8196" max="8196" width="51.140625" style="1" customWidth="1"/>
    <col min="8197" max="8200" width="9.140625" style="1"/>
    <col min="8201" max="8201" width="3.7109375" style="1" customWidth="1"/>
    <col min="8202" max="8202" width="0" style="1" hidden="1" customWidth="1"/>
    <col min="8203" max="8203" width="6.28515625" style="1" customWidth="1"/>
    <col min="8204" max="8448" width="9.140625" style="1"/>
    <col min="8449" max="8449" width="51.42578125" style="1" customWidth="1"/>
    <col min="8450" max="8450" width="9.140625" style="1"/>
    <col min="8451" max="8451" width="5.42578125" style="1" customWidth="1"/>
    <col min="8452" max="8452" width="51.140625" style="1" customWidth="1"/>
    <col min="8453" max="8456" width="9.140625" style="1"/>
    <col min="8457" max="8457" width="3.7109375" style="1" customWidth="1"/>
    <col min="8458" max="8458" width="0" style="1" hidden="1" customWidth="1"/>
    <col min="8459" max="8459" width="6.28515625" style="1" customWidth="1"/>
    <col min="8460" max="8704" width="9.140625" style="1"/>
    <col min="8705" max="8705" width="51.42578125" style="1" customWidth="1"/>
    <col min="8706" max="8706" width="9.140625" style="1"/>
    <col min="8707" max="8707" width="5.42578125" style="1" customWidth="1"/>
    <col min="8708" max="8708" width="51.140625" style="1" customWidth="1"/>
    <col min="8709" max="8712" width="9.140625" style="1"/>
    <col min="8713" max="8713" width="3.7109375" style="1" customWidth="1"/>
    <col min="8714" max="8714" width="0" style="1" hidden="1" customWidth="1"/>
    <col min="8715" max="8715" width="6.28515625" style="1" customWidth="1"/>
    <col min="8716" max="8960" width="9.140625" style="1"/>
    <col min="8961" max="8961" width="51.42578125" style="1" customWidth="1"/>
    <col min="8962" max="8962" width="9.140625" style="1"/>
    <col min="8963" max="8963" width="5.42578125" style="1" customWidth="1"/>
    <col min="8964" max="8964" width="51.140625" style="1" customWidth="1"/>
    <col min="8965" max="8968" width="9.140625" style="1"/>
    <col min="8969" max="8969" width="3.7109375" style="1" customWidth="1"/>
    <col min="8970" max="8970" width="0" style="1" hidden="1" customWidth="1"/>
    <col min="8971" max="8971" width="6.28515625" style="1" customWidth="1"/>
    <col min="8972" max="9216" width="9.140625" style="1"/>
    <col min="9217" max="9217" width="51.42578125" style="1" customWidth="1"/>
    <col min="9218" max="9218" width="9.140625" style="1"/>
    <col min="9219" max="9219" width="5.42578125" style="1" customWidth="1"/>
    <col min="9220" max="9220" width="51.140625" style="1" customWidth="1"/>
    <col min="9221" max="9224" width="9.140625" style="1"/>
    <col min="9225" max="9225" width="3.7109375" style="1" customWidth="1"/>
    <col min="9226" max="9226" width="0" style="1" hidden="1" customWidth="1"/>
    <col min="9227" max="9227" width="6.28515625" style="1" customWidth="1"/>
    <col min="9228" max="9472" width="9.140625" style="1"/>
    <col min="9473" max="9473" width="51.42578125" style="1" customWidth="1"/>
    <col min="9474" max="9474" width="9.140625" style="1"/>
    <col min="9475" max="9475" width="5.42578125" style="1" customWidth="1"/>
    <col min="9476" max="9476" width="51.140625" style="1" customWidth="1"/>
    <col min="9477" max="9480" width="9.140625" style="1"/>
    <col min="9481" max="9481" width="3.7109375" style="1" customWidth="1"/>
    <col min="9482" max="9482" width="0" style="1" hidden="1" customWidth="1"/>
    <col min="9483" max="9483" width="6.28515625" style="1" customWidth="1"/>
    <col min="9484" max="9728" width="9.140625" style="1"/>
    <col min="9729" max="9729" width="51.42578125" style="1" customWidth="1"/>
    <col min="9730" max="9730" width="9.140625" style="1"/>
    <col min="9731" max="9731" width="5.42578125" style="1" customWidth="1"/>
    <col min="9732" max="9732" width="51.140625" style="1" customWidth="1"/>
    <col min="9733" max="9736" width="9.140625" style="1"/>
    <col min="9737" max="9737" width="3.7109375" style="1" customWidth="1"/>
    <col min="9738" max="9738" width="0" style="1" hidden="1" customWidth="1"/>
    <col min="9739" max="9739" width="6.28515625" style="1" customWidth="1"/>
    <col min="9740" max="9984" width="9.140625" style="1"/>
    <col min="9985" max="9985" width="51.42578125" style="1" customWidth="1"/>
    <col min="9986" max="9986" width="9.140625" style="1"/>
    <col min="9987" max="9987" width="5.42578125" style="1" customWidth="1"/>
    <col min="9988" max="9988" width="51.140625" style="1" customWidth="1"/>
    <col min="9989" max="9992" width="9.140625" style="1"/>
    <col min="9993" max="9993" width="3.7109375" style="1" customWidth="1"/>
    <col min="9994" max="9994" width="0" style="1" hidden="1" customWidth="1"/>
    <col min="9995" max="9995" width="6.28515625" style="1" customWidth="1"/>
    <col min="9996" max="10240" width="9.140625" style="1"/>
    <col min="10241" max="10241" width="51.42578125" style="1" customWidth="1"/>
    <col min="10242" max="10242" width="9.140625" style="1"/>
    <col min="10243" max="10243" width="5.42578125" style="1" customWidth="1"/>
    <col min="10244" max="10244" width="51.140625" style="1" customWidth="1"/>
    <col min="10245" max="10248" width="9.140625" style="1"/>
    <col min="10249" max="10249" width="3.7109375" style="1" customWidth="1"/>
    <col min="10250" max="10250" width="0" style="1" hidden="1" customWidth="1"/>
    <col min="10251" max="10251" width="6.28515625" style="1" customWidth="1"/>
    <col min="10252" max="10496" width="9.140625" style="1"/>
    <col min="10497" max="10497" width="51.42578125" style="1" customWidth="1"/>
    <col min="10498" max="10498" width="9.140625" style="1"/>
    <col min="10499" max="10499" width="5.42578125" style="1" customWidth="1"/>
    <col min="10500" max="10500" width="51.140625" style="1" customWidth="1"/>
    <col min="10501" max="10504" width="9.140625" style="1"/>
    <col min="10505" max="10505" width="3.7109375" style="1" customWidth="1"/>
    <col min="10506" max="10506" width="0" style="1" hidden="1" customWidth="1"/>
    <col min="10507" max="10507" width="6.28515625" style="1" customWidth="1"/>
    <col min="10508" max="10752" width="9.140625" style="1"/>
    <col min="10753" max="10753" width="51.42578125" style="1" customWidth="1"/>
    <col min="10754" max="10754" width="9.140625" style="1"/>
    <col min="10755" max="10755" width="5.42578125" style="1" customWidth="1"/>
    <col min="10756" max="10756" width="51.140625" style="1" customWidth="1"/>
    <col min="10757" max="10760" width="9.140625" style="1"/>
    <col min="10761" max="10761" width="3.7109375" style="1" customWidth="1"/>
    <col min="10762" max="10762" width="0" style="1" hidden="1" customWidth="1"/>
    <col min="10763" max="10763" width="6.28515625" style="1" customWidth="1"/>
    <col min="10764" max="11008" width="9.140625" style="1"/>
    <col min="11009" max="11009" width="51.42578125" style="1" customWidth="1"/>
    <col min="11010" max="11010" width="9.140625" style="1"/>
    <col min="11011" max="11011" width="5.42578125" style="1" customWidth="1"/>
    <col min="11012" max="11012" width="51.140625" style="1" customWidth="1"/>
    <col min="11013" max="11016" width="9.140625" style="1"/>
    <col min="11017" max="11017" width="3.7109375" style="1" customWidth="1"/>
    <col min="11018" max="11018" width="0" style="1" hidden="1" customWidth="1"/>
    <col min="11019" max="11019" width="6.28515625" style="1" customWidth="1"/>
    <col min="11020" max="11264" width="9.140625" style="1"/>
    <col min="11265" max="11265" width="51.42578125" style="1" customWidth="1"/>
    <col min="11266" max="11266" width="9.140625" style="1"/>
    <col min="11267" max="11267" width="5.42578125" style="1" customWidth="1"/>
    <col min="11268" max="11268" width="51.140625" style="1" customWidth="1"/>
    <col min="11269" max="11272" width="9.140625" style="1"/>
    <col min="11273" max="11273" width="3.7109375" style="1" customWidth="1"/>
    <col min="11274" max="11274" width="0" style="1" hidden="1" customWidth="1"/>
    <col min="11275" max="11275" width="6.28515625" style="1" customWidth="1"/>
    <col min="11276" max="11520" width="9.140625" style="1"/>
    <col min="11521" max="11521" width="51.42578125" style="1" customWidth="1"/>
    <col min="11522" max="11522" width="9.140625" style="1"/>
    <col min="11523" max="11523" width="5.42578125" style="1" customWidth="1"/>
    <col min="11524" max="11524" width="51.140625" style="1" customWidth="1"/>
    <col min="11525" max="11528" width="9.140625" style="1"/>
    <col min="11529" max="11529" width="3.7109375" style="1" customWidth="1"/>
    <col min="11530" max="11530" width="0" style="1" hidden="1" customWidth="1"/>
    <col min="11531" max="11531" width="6.28515625" style="1" customWidth="1"/>
    <col min="11532" max="11776" width="9.140625" style="1"/>
    <col min="11777" max="11777" width="51.42578125" style="1" customWidth="1"/>
    <col min="11778" max="11778" width="9.140625" style="1"/>
    <col min="11779" max="11779" width="5.42578125" style="1" customWidth="1"/>
    <col min="11780" max="11780" width="51.140625" style="1" customWidth="1"/>
    <col min="11781" max="11784" width="9.140625" style="1"/>
    <col min="11785" max="11785" width="3.7109375" style="1" customWidth="1"/>
    <col min="11786" max="11786" width="0" style="1" hidden="1" customWidth="1"/>
    <col min="11787" max="11787" width="6.28515625" style="1" customWidth="1"/>
    <col min="11788" max="12032" width="9.140625" style="1"/>
    <col min="12033" max="12033" width="51.42578125" style="1" customWidth="1"/>
    <col min="12034" max="12034" width="9.140625" style="1"/>
    <col min="12035" max="12035" width="5.42578125" style="1" customWidth="1"/>
    <col min="12036" max="12036" width="51.140625" style="1" customWidth="1"/>
    <col min="12037" max="12040" width="9.140625" style="1"/>
    <col min="12041" max="12041" width="3.7109375" style="1" customWidth="1"/>
    <col min="12042" max="12042" width="0" style="1" hidden="1" customWidth="1"/>
    <col min="12043" max="12043" width="6.28515625" style="1" customWidth="1"/>
    <col min="12044" max="12288" width="9.140625" style="1"/>
    <col min="12289" max="12289" width="51.42578125" style="1" customWidth="1"/>
    <col min="12290" max="12290" width="9.140625" style="1"/>
    <col min="12291" max="12291" width="5.42578125" style="1" customWidth="1"/>
    <col min="12292" max="12292" width="51.140625" style="1" customWidth="1"/>
    <col min="12293" max="12296" width="9.140625" style="1"/>
    <col min="12297" max="12297" width="3.7109375" style="1" customWidth="1"/>
    <col min="12298" max="12298" width="0" style="1" hidden="1" customWidth="1"/>
    <col min="12299" max="12299" width="6.28515625" style="1" customWidth="1"/>
    <col min="12300" max="12544" width="9.140625" style="1"/>
    <col min="12545" max="12545" width="51.42578125" style="1" customWidth="1"/>
    <col min="12546" max="12546" width="9.140625" style="1"/>
    <col min="12547" max="12547" width="5.42578125" style="1" customWidth="1"/>
    <col min="12548" max="12548" width="51.140625" style="1" customWidth="1"/>
    <col min="12549" max="12552" width="9.140625" style="1"/>
    <col min="12553" max="12553" width="3.7109375" style="1" customWidth="1"/>
    <col min="12554" max="12554" width="0" style="1" hidden="1" customWidth="1"/>
    <col min="12555" max="12555" width="6.28515625" style="1" customWidth="1"/>
    <col min="12556" max="12800" width="9.140625" style="1"/>
    <col min="12801" max="12801" width="51.42578125" style="1" customWidth="1"/>
    <col min="12802" max="12802" width="9.140625" style="1"/>
    <col min="12803" max="12803" width="5.42578125" style="1" customWidth="1"/>
    <col min="12804" max="12804" width="51.140625" style="1" customWidth="1"/>
    <col min="12805" max="12808" width="9.140625" style="1"/>
    <col min="12809" max="12809" width="3.7109375" style="1" customWidth="1"/>
    <col min="12810" max="12810" width="0" style="1" hidden="1" customWidth="1"/>
    <col min="12811" max="12811" width="6.28515625" style="1" customWidth="1"/>
    <col min="12812" max="13056" width="9.140625" style="1"/>
    <col min="13057" max="13057" width="51.42578125" style="1" customWidth="1"/>
    <col min="13058" max="13058" width="9.140625" style="1"/>
    <col min="13059" max="13059" width="5.42578125" style="1" customWidth="1"/>
    <col min="13060" max="13060" width="51.140625" style="1" customWidth="1"/>
    <col min="13061" max="13064" width="9.140625" style="1"/>
    <col min="13065" max="13065" width="3.7109375" style="1" customWidth="1"/>
    <col min="13066" max="13066" width="0" style="1" hidden="1" customWidth="1"/>
    <col min="13067" max="13067" width="6.28515625" style="1" customWidth="1"/>
    <col min="13068" max="13312" width="9.140625" style="1"/>
    <col min="13313" max="13313" width="51.42578125" style="1" customWidth="1"/>
    <col min="13314" max="13314" width="9.140625" style="1"/>
    <col min="13315" max="13315" width="5.42578125" style="1" customWidth="1"/>
    <col min="13316" max="13316" width="51.140625" style="1" customWidth="1"/>
    <col min="13317" max="13320" width="9.140625" style="1"/>
    <col min="13321" max="13321" width="3.7109375" style="1" customWidth="1"/>
    <col min="13322" max="13322" width="0" style="1" hidden="1" customWidth="1"/>
    <col min="13323" max="13323" width="6.28515625" style="1" customWidth="1"/>
    <col min="13324" max="13568" width="9.140625" style="1"/>
    <col min="13569" max="13569" width="51.42578125" style="1" customWidth="1"/>
    <col min="13570" max="13570" width="9.140625" style="1"/>
    <col min="13571" max="13571" width="5.42578125" style="1" customWidth="1"/>
    <col min="13572" max="13572" width="51.140625" style="1" customWidth="1"/>
    <col min="13573" max="13576" width="9.140625" style="1"/>
    <col min="13577" max="13577" width="3.7109375" style="1" customWidth="1"/>
    <col min="13578" max="13578" width="0" style="1" hidden="1" customWidth="1"/>
    <col min="13579" max="13579" width="6.28515625" style="1" customWidth="1"/>
    <col min="13580" max="13824" width="9.140625" style="1"/>
    <col min="13825" max="13825" width="51.42578125" style="1" customWidth="1"/>
    <col min="13826" max="13826" width="9.140625" style="1"/>
    <col min="13827" max="13827" width="5.42578125" style="1" customWidth="1"/>
    <col min="13828" max="13828" width="51.140625" style="1" customWidth="1"/>
    <col min="13829" max="13832" width="9.140625" style="1"/>
    <col min="13833" max="13833" width="3.7109375" style="1" customWidth="1"/>
    <col min="13834" max="13834" width="0" style="1" hidden="1" customWidth="1"/>
    <col min="13835" max="13835" width="6.28515625" style="1" customWidth="1"/>
    <col min="13836" max="14080" width="9.140625" style="1"/>
    <col min="14081" max="14081" width="51.42578125" style="1" customWidth="1"/>
    <col min="14082" max="14082" width="9.140625" style="1"/>
    <col min="14083" max="14083" width="5.42578125" style="1" customWidth="1"/>
    <col min="14084" max="14084" width="51.140625" style="1" customWidth="1"/>
    <col min="14085" max="14088" width="9.140625" style="1"/>
    <col min="14089" max="14089" width="3.7109375" style="1" customWidth="1"/>
    <col min="14090" max="14090" width="0" style="1" hidden="1" customWidth="1"/>
    <col min="14091" max="14091" width="6.28515625" style="1" customWidth="1"/>
    <col min="14092" max="14336" width="9.140625" style="1"/>
    <col min="14337" max="14337" width="51.42578125" style="1" customWidth="1"/>
    <col min="14338" max="14338" width="9.140625" style="1"/>
    <col min="14339" max="14339" width="5.42578125" style="1" customWidth="1"/>
    <col min="14340" max="14340" width="51.140625" style="1" customWidth="1"/>
    <col min="14341" max="14344" width="9.140625" style="1"/>
    <col min="14345" max="14345" width="3.7109375" style="1" customWidth="1"/>
    <col min="14346" max="14346" width="0" style="1" hidden="1" customWidth="1"/>
    <col min="14347" max="14347" width="6.28515625" style="1" customWidth="1"/>
    <col min="14348" max="14592" width="9.140625" style="1"/>
    <col min="14593" max="14593" width="51.42578125" style="1" customWidth="1"/>
    <col min="14594" max="14594" width="9.140625" style="1"/>
    <col min="14595" max="14595" width="5.42578125" style="1" customWidth="1"/>
    <col min="14596" max="14596" width="51.140625" style="1" customWidth="1"/>
    <col min="14597" max="14600" width="9.140625" style="1"/>
    <col min="14601" max="14601" width="3.7109375" style="1" customWidth="1"/>
    <col min="14602" max="14602" width="0" style="1" hidden="1" customWidth="1"/>
    <col min="14603" max="14603" width="6.28515625" style="1" customWidth="1"/>
    <col min="14604" max="14848" width="9.140625" style="1"/>
    <col min="14849" max="14849" width="51.42578125" style="1" customWidth="1"/>
    <col min="14850" max="14850" width="9.140625" style="1"/>
    <col min="14851" max="14851" width="5.42578125" style="1" customWidth="1"/>
    <col min="14852" max="14852" width="51.140625" style="1" customWidth="1"/>
    <col min="14853" max="14856" width="9.140625" style="1"/>
    <col min="14857" max="14857" width="3.7109375" style="1" customWidth="1"/>
    <col min="14858" max="14858" width="0" style="1" hidden="1" customWidth="1"/>
    <col min="14859" max="14859" width="6.28515625" style="1" customWidth="1"/>
    <col min="14860" max="15104" width="9.140625" style="1"/>
    <col min="15105" max="15105" width="51.42578125" style="1" customWidth="1"/>
    <col min="15106" max="15106" width="9.140625" style="1"/>
    <col min="15107" max="15107" width="5.42578125" style="1" customWidth="1"/>
    <col min="15108" max="15108" width="51.140625" style="1" customWidth="1"/>
    <col min="15109" max="15112" width="9.140625" style="1"/>
    <col min="15113" max="15113" width="3.7109375" style="1" customWidth="1"/>
    <col min="15114" max="15114" width="0" style="1" hidden="1" customWidth="1"/>
    <col min="15115" max="15115" width="6.28515625" style="1" customWidth="1"/>
    <col min="15116" max="15360" width="9.140625" style="1"/>
    <col min="15361" max="15361" width="51.42578125" style="1" customWidth="1"/>
    <col min="15362" max="15362" width="9.140625" style="1"/>
    <col min="15363" max="15363" width="5.42578125" style="1" customWidth="1"/>
    <col min="15364" max="15364" width="51.140625" style="1" customWidth="1"/>
    <col min="15365" max="15368" width="9.140625" style="1"/>
    <col min="15369" max="15369" width="3.7109375" style="1" customWidth="1"/>
    <col min="15370" max="15370" width="0" style="1" hidden="1" customWidth="1"/>
    <col min="15371" max="15371" width="6.28515625" style="1" customWidth="1"/>
    <col min="15372" max="15616" width="9.140625" style="1"/>
    <col min="15617" max="15617" width="51.42578125" style="1" customWidth="1"/>
    <col min="15618" max="15618" width="9.140625" style="1"/>
    <col min="15619" max="15619" width="5.42578125" style="1" customWidth="1"/>
    <col min="15620" max="15620" width="51.140625" style="1" customWidth="1"/>
    <col min="15621" max="15624" width="9.140625" style="1"/>
    <col min="15625" max="15625" width="3.7109375" style="1" customWidth="1"/>
    <col min="15626" max="15626" width="0" style="1" hidden="1" customWidth="1"/>
    <col min="15627" max="15627" width="6.28515625" style="1" customWidth="1"/>
    <col min="15628" max="15872" width="9.140625" style="1"/>
    <col min="15873" max="15873" width="51.42578125" style="1" customWidth="1"/>
    <col min="15874" max="15874" width="9.140625" style="1"/>
    <col min="15875" max="15875" width="5.42578125" style="1" customWidth="1"/>
    <col min="15876" max="15876" width="51.140625" style="1" customWidth="1"/>
    <col min="15877" max="15880" width="9.140625" style="1"/>
    <col min="15881" max="15881" width="3.7109375" style="1" customWidth="1"/>
    <col min="15882" max="15882" width="0" style="1" hidden="1" customWidth="1"/>
    <col min="15883" max="15883" width="6.28515625" style="1" customWidth="1"/>
    <col min="15884" max="16128" width="9.140625" style="1"/>
    <col min="16129" max="16129" width="51.42578125" style="1" customWidth="1"/>
    <col min="16130" max="16130" width="9.140625" style="1"/>
    <col min="16131" max="16131" width="5.42578125" style="1" customWidth="1"/>
    <col min="16132" max="16132" width="51.140625" style="1" customWidth="1"/>
    <col min="16133" max="16136" width="9.140625" style="1"/>
    <col min="16137" max="16137" width="3.7109375" style="1" customWidth="1"/>
    <col min="16138" max="16138" width="0" style="1" hidden="1" customWidth="1"/>
    <col min="16139" max="16139" width="6.28515625" style="1" customWidth="1"/>
    <col min="16140" max="16384" width="9.140625" style="1"/>
  </cols>
  <sheetData>
    <row r="1" spans="1:1" x14ac:dyDescent="0.2">
      <c r="A1" s="676">
        <f>Список!D1</f>
        <v>0</v>
      </c>
    </row>
    <row r="2" spans="1:1" x14ac:dyDescent="0.2">
      <c r="A2" s="677"/>
    </row>
    <row r="3" spans="1:1" x14ac:dyDescent="0.2">
      <c r="A3" s="677"/>
    </row>
    <row r="4" spans="1:1" x14ac:dyDescent="0.2">
      <c r="A4" s="677"/>
    </row>
    <row r="5" spans="1:1" x14ac:dyDescent="0.2">
      <c r="A5" s="677"/>
    </row>
    <row r="6" spans="1:1" x14ac:dyDescent="0.2">
      <c r="A6" s="677"/>
    </row>
    <row r="7" spans="1:1" x14ac:dyDescent="0.2">
      <c r="A7" s="134"/>
    </row>
    <row r="26" spans="1:10" x14ac:dyDescent="0.2">
      <c r="A26" s="678" t="s">
        <v>0</v>
      </c>
      <c r="B26" s="678"/>
      <c r="C26" s="678"/>
      <c r="D26" s="678"/>
      <c r="E26" s="678"/>
    </row>
    <row r="27" spans="1:10" x14ac:dyDescent="0.2">
      <c r="A27" s="678"/>
      <c r="B27" s="678"/>
      <c r="C27" s="678"/>
      <c r="D27" s="678"/>
      <c r="E27" s="678"/>
    </row>
    <row r="29" spans="1:10" ht="21" customHeight="1" x14ac:dyDescent="0.2">
      <c r="A29" s="679" t="s">
        <v>2119</v>
      </c>
      <c r="B29" s="679"/>
      <c r="C29" s="679"/>
      <c r="D29" s="279" t="str">
        <f>Список!F3</f>
        <v>_______________</v>
      </c>
      <c r="E29" s="278"/>
      <c r="F29" s="2"/>
      <c r="G29" s="2"/>
      <c r="H29" s="2"/>
      <c r="I29" s="2"/>
      <c r="J29" s="2"/>
    </row>
    <row r="30" spans="1:10" ht="13.5" thickBot="1" x14ac:dyDescent="0.25"/>
    <row r="31" spans="1:10" ht="15" customHeight="1" thickBot="1" x14ac:dyDescent="0.25">
      <c r="A31" s="680" t="s">
        <v>1</v>
      </c>
      <c r="B31" s="680" t="s">
        <v>2</v>
      </c>
      <c r="C31" s="83"/>
      <c r="D31" s="680" t="s">
        <v>1</v>
      </c>
      <c r="E31" s="680" t="s">
        <v>2</v>
      </c>
    </row>
    <row r="32" spans="1:10" ht="13.5" customHeight="1" thickBot="1" x14ac:dyDescent="0.25">
      <c r="A32" s="681"/>
      <c r="B32" s="681"/>
      <c r="C32" s="84"/>
      <c r="D32" s="681"/>
      <c r="E32" s="681"/>
    </row>
    <row r="33" spans="1:5" ht="15" customHeight="1" thickBot="1" x14ac:dyDescent="0.25">
      <c r="A33" s="675" t="s">
        <v>165</v>
      </c>
      <c r="B33" s="675"/>
      <c r="C33" s="96"/>
      <c r="D33" s="675" t="s">
        <v>2606</v>
      </c>
      <c r="E33" s="675"/>
    </row>
    <row r="34" spans="1:5" ht="14.25" customHeight="1" x14ac:dyDescent="0.2">
      <c r="A34" s="101" t="s">
        <v>3</v>
      </c>
      <c r="B34" s="86">
        <f>Список!B505</f>
        <v>3890</v>
      </c>
      <c r="C34" s="92"/>
      <c r="D34" s="101" t="s">
        <v>4</v>
      </c>
      <c r="E34" s="86">
        <f>Список!B513</f>
        <v>4800</v>
      </c>
    </row>
    <row r="35" spans="1:5" ht="14.25" customHeight="1" x14ac:dyDescent="0.2">
      <c r="A35" s="90" t="s">
        <v>379</v>
      </c>
      <c r="B35" s="91">
        <f>Список!B761</f>
        <v>1500</v>
      </c>
      <c r="C35" s="106"/>
      <c r="D35" s="90" t="s">
        <v>376</v>
      </c>
      <c r="E35" s="91">
        <f>B45</f>
        <v>2030</v>
      </c>
    </row>
    <row r="36" spans="1:5" ht="14.25" customHeight="1" x14ac:dyDescent="0.2">
      <c r="A36" s="93" t="s">
        <v>5</v>
      </c>
      <c r="B36" s="94">
        <f>SUM(B34:B35)</f>
        <v>5390</v>
      </c>
      <c r="C36" s="87"/>
      <c r="D36" s="93" t="s">
        <v>5</v>
      </c>
      <c r="E36" s="94">
        <f>SUM(E34:E35)</f>
        <v>6830</v>
      </c>
    </row>
    <row r="37" spans="1:5" ht="14.25" customHeight="1" x14ac:dyDescent="0.2">
      <c r="A37" s="145" t="s">
        <v>6</v>
      </c>
      <c r="B37" s="141">
        <f>Список!B507</f>
        <v>4650</v>
      </c>
      <c r="C37" s="92"/>
      <c r="D37" s="145" t="s">
        <v>7</v>
      </c>
      <c r="E37" s="141">
        <f>Список!B516</f>
        <v>5280</v>
      </c>
    </row>
    <row r="38" spans="1:5" ht="14.25" customHeight="1" x14ac:dyDescent="0.2">
      <c r="A38" s="145" t="s">
        <v>378</v>
      </c>
      <c r="B38" s="146">
        <f>Список!B768</f>
        <v>1840</v>
      </c>
      <c r="C38" s="92"/>
      <c r="D38" s="145" t="s">
        <v>377</v>
      </c>
      <c r="E38" s="146">
        <f>B48</f>
        <v>2110</v>
      </c>
    </row>
    <row r="39" spans="1:5" ht="14.25" customHeight="1" thickBot="1" x14ac:dyDescent="0.25">
      <c r="A39" s="97" t="s">
        <v>5</v>
      </c>
      <c r="B39" s="98">
        <f>SUM(B37:B38)</f>
        <v>6490</v>
      </c>
      <c r="C39" s="87"/>
      <c r="D39" s="93" t="s">
        <v>5</v>
      </c>
      <c r="E39" s="94">
        <f>SUM(E37:E38)</f>
        <v>7390</v>
      </c>
    </row>
    <row r="40" spans="1:5" ht="15" customHeight="1" thickBot="1" x14ac:dyDescent="0.25">
      <c r="A40" s="694" t="s">
        <v>167</v>
      </c>
      <c r="B40" s="694"/>
      <c r="C40" s="96"/>
      <c r="D40" s="145" t="s">
        <v>169</v>
      </c>
      <c r="E40" s="141">
        <f>Список!B520</f>
        <v>5820</v>
      </c>
    </row>
    <row r="41" spans="1:5" ht="14.25" customHeight="1" x14ac:dyDescent="0.2">
      <c r="A41" s="101" t="s">
        <v>2963</v>
      </c>
      <c r="B41" s="141">
        <f>Список!B508</f>
        <v>6420</v>
      </c>
      <c r="C41" s="92"/>
      <c r="D41" s="145" t="s">
        <v>380</v>
      </c>
      <c r="E41" s="146">
        <f>Список!B771</f>
        <v>2370</v>
      </c>
    </row>
    <row r="42" spans="1:5" ht="14.25" customHeight="1" x14ac:dyDescent="0.2">
      <c r="A42" s="90" t="str">
        <f>Список!A784</f>
        <v>Умывальник 9050B 500мм</v>
      </c>
      <c r="B42" s="386">
        <f>Список!B784</f>
        <v>2700</v>
      </c>
      <c r="C42" s="92"/>
      <c r="D42" s="93" t="s">
        <v>5</v>
      </c>
      <c r="E42" s="94">
        <f>SUM(E40:E41)</f>
        <v>8190</v>
      </c>
    </row>
    <row r="43" spans="1:5" ht="14.25" customHeight="1" x14ac:dyDescent="0.2">
      <c r="A43" s="93" t="s">
        <v>5</v>
      </c>
      <c r="B43" s="94">
        <f>SUM(B41:B42)</f>
        <v>9120</v>
      </c>
      <c r="C43" s="92"/>
      <c r="D43" s="145" t="str">
        <f>Список!A504</f>
        <v>Тумба 100 3 дв., 2 ящ., Кристи (ум. 9100F)</v>
      </c>
      <c r="E43" s="141">
        <f>Список!B504</f>
        <v>10450</v>
      </c>
    </row>
    <row r="44" spans="1:5" ht="14.25" customHeight="1" x14ac:dyDescent="0.2">
      <c r="A44" s="389" t="s">
        <v>9</v>
      </c>
      <c r="B44" s="136">
        <f>Список!B511</f>
        <v>6930</v>
      </c>
      <c r="C44" s="87"/>
      <c r="D44" s="145" t="str">
        <f>Список!A786</f>
        <v>Умывальник 9100F 1000мм</v>
      </c>
      <c r="E44" s="146">
        <f>Список!B786</f>
        <v>5000</v>
      </c>
    </row>
    <row r="45" spans="1:5" ht="14.25" customHeight="1" thickBot="1" x14ac:dyDescent="0.25">
      <c r="A45" s="90" t="s">
        <v>376</v>
      </c>
      <c r="B45" s="91">
        <f>Список!B762</f>
        <v>2030</v>
      </c>
      <c r="C45" s="92"/>
      <c r="D45" s="97" t="s">
        <v>5</v>
      </c>
      <c r="E45" s="98">
        <f>SUM(E43:E44)</f>
        <v>15450</v>
      </c>
    </row>
    <row r="46" spans="1:5" ht="14.25" customHeight="1" x14ac:dyDescent="0.2">
      <c r="A46" s="93" t="s">
        <v>5</v>
      </c>
      <c r="B46" s="137">
        <f>SUM(B44:B45)</f>
        <v>8960</v>
      </c>
      <c r="C46" s="92"/>
      <c r="D46" s="117"/>
    </row>
    <row r="47" spans="1:5" ht="15" customHeight="1" x14ac:dyDescent="0.2">
      <c r="A47" s="129" t="s">
        <v>11</v>
      </c>
      <c r="B47" s="95">
        <f>Список!B514</f>
        <v>7470</v>
      </c>
      <c r="C47" s="96"/>
      <c r="D47" s="117"/>
    </row>
    <row r="48" spans="1:5" ht="14.25" customHeight="1" x14ac:dyDescent="0.2">
      <c r="A48" s="135" t="s">
        <v>377</v>
      </c>
      <c r="B48" s="91">
        <f>Список!B763</f>
        <v>2110</v>
      </c>
      <c r="C48" s="92"/>
      <c r="D48" s="117"/>
    </row>
    <row r="49" spans="1:5" ht="14.25" customHeight="1" x14ac:dyDescent="0.2">
      <c r="A49" s="314" t="s">
        <v>5</v>
      </c>
      <c r="B49" s="315">
        <f>SUM(B47:B48)</f>
        <v>9580</v>
      </c>
      <c r="C49" s="92"/>
      <c r="D49" s="117"/>
    </row>
    <row r="50" spans="1:5" ht="14.25" customHeight="1" x14ac:dyDescent="0.2">
      <c r="A50" s="135" t="s">
        <v>2516</v>
      </c>
      <c r="B50" s="95">
        <f>Список!B517</f>
        <v>6700</v>
      </c>
      <c r="C50" s="92"/>
      <c r="D50" s="117"/>
    </row>
    <row r="51" spans="1:5" ht="14.25" customHeight="1" x14ac:dyDescent="0.2">
      <c r="A51" s="135" t="s">
        <v>2522</v>
      </c>
      <c r="B51" s="313">
        <f>Список!B775</f>
        <v>2670</v>
      </c>
      <c r="C51" s="92"/>
      <c r="D51" s="117"/>
    </row>
    <row r="52" spans="1:5" ht="14.25" customHeight="1" thickBot="1" x14ac:dyDescent="0.25">
      <c r="A52" s="314" t="s">
        <v>5</v>
      </c>
      <c r="B52" s="315">
        <f>SUM(B50:B51)</f>
        <v>9370</v>
      </c>
      <c r="C52" s="92"/>
      <c r="D52" s="117"/>
    </row>
    <row r="53" spans="1:5" ht="14.25" customHeight="1" thickBot="1" x14ac:dyDescent="0.25">
      <c r="A53" s="694" t="s">
        <v>166</v>
      </c>
      <c r="B53" s="694"/>
      <c r="C53" s="92"/>
      <c r="D53" s="117"/>
    </row>
    <row r="54" spans="1:5" ht="14.25" customHeight="1" x14ac:dyDescent="0.2">
      <c r="A54" s="101" t="s">
        <v>10</v>
      </c>
      <c r="B54" s="86">
        <f>Список!B518</f>
        <v>7710</v>
      </c>
      <c r="C54" s="92"/>
      <c r="D54" s="117"/>
    </row>
    <row r="55" spans="1:5" ht="14.25" customHeight="1" x14ac:dyDescent="0.2">
      <c r="A55" s="90" t="s">
        <v>380</v>
      </c>
      <c r="B55" s="91">
        <f>E41</f>
        <v>2370</v>
      </c>
      <c r="C55" s="92"/>
      <c r="D55" s="117"/>
    </row>
    <row r="56" spans="1:5" ht="14.25" customHeight="1" x14ac:dyDescent="0.2">
      <c r="A56" s="93" t="s">
        <v>5</v>
      </c>
      <c r="B56" s="94">
        <f>SUM(B54:B55)</f>
        <v>10080</v>
      </c>
      <c r="C56" s="92"/>
      <c r="D56" s="117"/>
    </row>
    <row r="57" spans="1:5" ht="14.25" customHeight="1" x14ac:dyDescent="0.2">
      <c r="A57" s="129" t="s">
        <v>12</v>
      </c>
      <c r="B57" s="95">
        <f>Список!B521</f>
        <v>7920</v>
      </c>
      <c r="C57" s="92"/>
      <c r="D57" s="117"/>
    </row>
    <row r="58" spans="1:5" ht="14.25" customHeight="1" x14ac:dyDescent="0.2">
      <c r="A58" s="135" t="s">
        <v>381</v>
      </c>
      <c r="B58" s="91">
        <f>Список!B769</f>
        <v>2910</v>
      </c>
      <c r="C58" s="92"/>
      <c r="D58" s="117"/>
    </row>
    <row r="59" spans="1:5" ht="12.75" customHeight="1" thickBot="1" x14ac:dyDescent="0.25">
      <c r="A59" s="97" t="s">
        <v>5</v>
      </c>
      <c r="B59" s="98">
        <f>SUM(B57:B58)</f>
        <v>10830</v>
      </c>
      <c r="C59" s="123"/>
      <c r="D59" s="117"/>
    </row>
    <row r="60" spans="1:5" ht="12.75" customHeight="1" thickBot="1" x14ac:dyDescent="0.25">
      <c r="A60" s="694" t="s">
        <v>1996</v>
      </c>
      <c r="B60" s="694"/>
      <c r="C60" s="123"/>
      <c r="D60" s="117"/>
    </row>
    <row r="61" spans="1:5" ht="14.25" customHeight="1" x14ac:dyDescent="0.2">
      <c r="A61" s="90" t="s">
        <v>1978</v>
      </c>
      <c r="B61" s="86">
        <f>Список!B524</f>
        <v>7390</v>
      </c>
      <c r="C61" s="123"/>
      <c r="D61" s="261"/>
      <c r="E61" s="285"/>
    </row>
    <row r="62" spans="1:5" ht="14.25" customHeight="1" x14ac:dyDescent="0.2">
      <c r="A62" s="90" t="s">
        <v>2001</v>
      </c>
      <c r="B62" s="237">
        <f>Список!B764</f>
        <v>2880</v>
      </c>
      <c r="C62" s="123"/>
      <c r="D62" s="116"/>
    </row>
    <row r="63" spans="1:5" ht="14.25" customHeight="1" x14ac:dyDescent="0.2">
      <c r="A63" s="93" t="s">
        <v>5</v>
      </c>
      <c r="B63" s="94">
        <f>SUM(B61:B62)</f>
        <v>10270</v>
      </c>
      <c r="C63" s="123"/>
      <c r="D63" s="116"/>
    </row>
    <row r="64" spans="1:5" ht="14.25" customHeight="1" x14ac:dyDescent="0.2">
      <c r="A64" s="135" t="s">
        <v>1977</v>
      </c>
      <c r="B64" s="95">
        <f>Список!B523</f>
        <v>9310</v>
      </c>
      <c r="C64" s="123"/>
      <c r="D64" s="116"/>
    </row>
    <row r="65" spans="1:5" ht="14.25" customHeight="1" x14ac:dyDescent="0.2">
      <c r="A65" s="135" t="s">
        <v>2001</v>
      </c>
      <c r="B65" s="237">
        <f>B62</f>
        <v>2880</v>
      </c>
      <c r="C65" s="123"/>
      <c r="D65" s="261"/>
    </row>
    <row r="66" spans="1:5" ht="14.25" customHeight="1" thickBot="1" x14ac:dyDescent="0.25">
      <c r="A66" s="97" t="s">
        <v>5</v>
      </c>
      <c r="B66" s="98">
        <f>SUM(B64:B65)</f>
        <v>12190</v>
      </c>
      <c r="C66" s="123"/>
      <c r="D66" s="116"/>
    </row>
    <row r="67" spans="1:5" ht="14.25" customHeight="1" thickBot="1" x14ac:dyDescent="0.25">
      <c r="A67" s="694" t="s">
        <v>13</v>
      </c>
      <c r="B67" s="694"/>
      <c r="C67" s="123"/>
      <c r="D67" s="261"/>
      <c r="E67" s="285"/>
    </row>
    <row r="68" spans="1:5" ht="12.75" customHeight="1" x14ac:dyDescent="0.2">
      <c r="A68" s="138" t="s">
        <v>15</v>
      </c>
      <c r="B68" s="139">
        <f>Список!B484</f>
        <v>5930</v>
      </c>
      <c r="C68" s="123"/>
      <c r="D68" s="273"/>
    </row>
    <row r="69" spans="1:5" ht="14.25" x14ac:dyDescent="0.2">
      <c r="A69" s="140" t="s">
        <v>16</v>
      </c>
      <c r="B69" s="141">
        <f>Список!B486</f>
        <v>6160</v>
      </c>
      <c r="C69" s="123"/>
      <c r="D69" s="116"/>
    </row>
    <row r="70" spans="1:5" ht="12.75" customHeight="1" x14ac:dyDescent="0.2">
      <c r="A70" s="140" t="s">
        <v>17</v>
      </c>
      <c r="B70" s="141">
        <f>Список!B488</f>
        <v>6730</v>
      </c>
      <c r="C70" s="123"/>
      <c r="D70" s="116"/>
    </row>
    <row r="71" spans="1:5" ht="12.75" customHeight="1" x14ac:dyDescent="0.2">
      <c r="A71" s="140" t="s">
        <v>18</v>
      </c>
      <c r="B71" s="141">
        <f>Список!B490</f>
        <v>6480</v>
      </c>
      <c r="C71" s="123"/>
      <c r="D71" s="261"/>
    </row>
    <row r="72" spans="1:5" x14ac:dyDescent="0.2">
      <c r="A72" s="158" t="s">
        <v>19</v>
      </c>
      <c r="B72" s="249">
        <f>Список!B493</f>
        <v>6750</v>
      </c>
      <c r="C72" s="92"/>
    </row>
    <row r="73" spans="1:5" x14ac:dyDescent="0.2">
      <c r="A73" s="158" t="s">
        <v>2012</v>
      </c>
      <c r="B73" s="249">
        <f>Список!B494</f>
        <v>6800</v>
      </c>
      <c r="C73" s="92"/>
    </row>
    <row r="74" spans="1:5" ht="13.5" thickBot="1" x14ac:dyDescent="0.25">
      <c r="A74" s="142" t="s">
        <v>2787</v>
      </c>
      <c r="B74" s="143">
        <f>Список!B482</f>
        <v>7960</v>
      </c>
      <c r="C74" s="92"/>
    </row>
    <row r="75" spans="1:5" x14ac:dyDescent="0.2">
      <c r="A75" s="124"/>
      <c r="B75" s="92"/>
      <c r="C75" s="92"/>
    </row>
    <row r="76" spans="1:5" x14ac:dyDescent="0.2">
      <c r="A76" s="124"/>
      <c r="B76" s="92"/>
      <c r="C76" s="92"/>
    </row>
    <row r="77" spans="1:5" x14ac:dyDescent="0.2">
      <c r="A77" s="125" t="str">
        <f>Список!A9</f>
        <v>Цены указаны на 28.04.2017</v>
      </c>
      <c r="B77" s="92"/>
      <c r="C77" s="92"/>
    </row>
    <row r="78" spans="1:5" x14ac:dyDescent="0.2">
      <c r="A78" s="124"/>
      <c r="B78" s="92"/>
      <c r="C78" s="92"/>
    </row>
    <row r="79" spans="1:5" x14ac:dyDescent="0.2">
      <c r="A79" s="124"/>
      <c r="B79" s="92"/>
      <c r="C79" s="92"/>
    </row>
    <row r="80" spans="1:5" x14ac:dyDescent="0.2">
      <c r="A80" s="124"/>
      <c r="B80" s="92"/>
      <c r="C80" s="92"/>
    </row>
    <row r="81" spans="1:12" x14ac:dyDescent="0.2">
      <c r="A81" s="124"/>
      <c r="B81" s="92"/>
      <c r="C81" s="92"/>
    </row>
    <row r="82" spans="1:12" x14ac:dyDescent="0.2">
      <c r="A82" s="124"/>
      <c r="B82" s="92"/>
      <c r="C82" s="92"/>
    </row>
    <row r="83" spans="1:12" x14ac:dyDescent="0.2">
      <c r="A83" s="124"/>
      <c r="B83" s="92"/>
      <c r="C83" s="92"/>
    </row>
    <row r="84" spans="1:12" x14ac:dyDescent="0.2">
      <c r="A84" s="124"/>
      <c r="B84" s="92"/>
      <c r="C84" s="92"/>
    </row>
    <row r="85" spans="1:12" x14ac:dyDescent="0.2">
      <c r="A85" s="124"/>
      <c r="B85" s="92"/>
      <c r="C85" s="92"/>
    </row>
    <row r="86" spans="1:12" ht="14.25" x14ac:dyDescent="0.2">
      <c r="A86" s="124"/>
      <c r="B86" s="92"/>
      <c r="C86" s="92"/>
      <c r="F86" s="3"/>
      <c r="G86" s="3"/>
      <c r="H86" s="3"/>
      <c r="I86" s="3"/>
      <c r="J86" s="3"/>
      <c r="K86" s="3"/>
      <c r="L86" s="3"/>
    </row>
    <row r="87" spans="1:12" x14ac:dyDescent="0.2">
      <c r="A87" s="124"/>
      <c r="B87" s="92"/>
    </row>
    <row r="88" spans="1:12" x14ac:dyDescent="0.2">
      <c r="A88" s="124"/>
      <c r="B88" s="92"/>
    </row>
    <row r="89" spans="1:12" x14ac:dyDescent="0.2">
      <c r="A89" s="124"/>
      <c r="B89" s="92"/>
    </row>
    <row r="90" spans="1:12" x14ac:dyDescent="0.2">
      <c r="A90" s="124"/>
      <c r="B90" s="92"/>
    </row>
    <row r="91" spans="1:12" x14ac:dyDescent="0.2">
      <c r="A91" s="124"/>
      <c r="B91" s="92"/>
    </row>
    <row r="92" spans="1:12" x14ac:dyDescent="0.2">
      <c r="A92" s="124"/>
      <c r="B92" s="92"/>
    </row>
    <row r="93" spans="1:12" x14ac:dyDescent="0.2">
      <c r="A93" s="124"/>
      <c r="B93" s="92"/>
    </row>
    <row r="94" spans="1:12" x14ac:dyDescent="0.2">
      <c r="A94" s="124"/>
      <c r="B94" s="92"/>
    </row>
    <row r="95" spans="1:12" x14ac:dyDescent="0.2">
      <c r="A95" s="124"/>
      <c r="B95" s="92"/>
    </row>
    <row r="96" spans="1:12" x14ac:dyDescent="0.2">
      <c r="A96" s="124"/>
      <c r="B96" s="92"/>
    </row>
    <row r="97" spans="1:2" x14ac:dyDescent="0.2">
      <c r="A97" s="124"/>
      <c r="B97" s="92"/>
    </row>
    <row r="98" spans="1:2" x14ac:dyDescent="0.2">
      <c r="A98" s="124"/>
      <c r="B98" s="92"/>
    </row>
    <row r="99" spans="1:2" ht="14.25" x14ac:dyDescent="0.2">
      <c r="A99" s="126"/>
      <c r="B99" s="92"/>
    </row>
  </sheetData>
  <mergeCells count="13">
    <mergeCell ref="A1:A6"/>
    <mergeCell ref="A33:B33"/>
    <mergeCell ref="D33:E33"/>
    <mergeCell ref="A40:B40"/>
    <mergeCell ref="A53:B53"/>
    <mergeCell ref="A67:B67"/>
    <mergeCell ref="A26:E27"/>
    <mergeCell ref="A31:A32"/>
    <mergeCell ref="B31:B32"/>
    <mergeCell ref="D31:D32"/>
    <mergeCell ref="E31:E32"/>
    <mergeCell ref="A60:B60"/>
    <mergeCell ref="A29:C29"/>
  </mergeCells>
  <printOptions horizontalCentered="1"/>
  <pageMargins left="0" right="0" top="0" bottom="0" header="0.31496062992125984" footer="0.31496062992125984"/>
  <pageSetup paperSize="9" scale="80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0">
    <tabColor rgb="FF00B0F0"/>
  </sheetPr>
  <dimension ref="A1:O93"/>
  <sheetViews>
    <sheetView view="pageBreakPreview" zoomScale="85" zoomScaleSheetLayoutView="85" workbookViewId="0">
      <selection sqref="A1:B6"/>
    </sheetView>
  </sheetViews>
  <sheetFormatPr defaultRowHeight="12.75" x14ac:dyDescent="0.2"/>
  <cols>
    <col min="1" max="1" width="50.5703125" style="82" customWidth="1"/>
    <col min="2" max="2" width="13.5703125" style="82" customWidth="1"/>
    <col min="3" max="3" width="9.7109375" style="82" customWidth="1"/>
    <col min="4" max="4" width="45.42578125" style="82" customWidth="1"/>
    <col min="5" max="5" width="13.140625" style="82" customWidth="1"/>
    <col min="6" max="6" width="37.7109375" style="82" customWidth="1"/>
    <col min="7" max="7" width="9.140625" style="82" customWidth="1"/>
    <col min="8" max="8" width="9.42578125" style="1" customWidth="1"/>
    <col min="9" max="9" width="8.42578125" style="1" customWidth="1"/>
    <col min="10" max="10" width="9.140625" style="1"/>
    <col min="11" max="11" width="3.7109375" style="1" customWidth="1"/>
    <col min="12" max="12" width="12.7109375" style="1" hidden="1" customWidth="1"/>
    <col min="13" max="13" width="6.28515625" style="1" customWidth="1"/>
    <col min="14" max="258" width="9.140625" style="1"/>
    <col min="259" max="259" width="51.42578125" style="1" customWidth="1"/>
    <col min="260" max="260" width="9.140625" style="1"/>
    <col min="261" max="261" width="5.42578125" style="1" customWidth="1"/>
    <col min="262" max="262" width="51.140625" style="1" customWidth="1"/>
    <col min="263" max="266" width="9.140625" style="1"/>
    <col min="267" max="267" width="3.7109375" style="1" customWidth="1"/>
    <col min="268" max="268" width="0" style="1" hidden="1" customWidth="1"/>
    <col min="269" max="269" width="6.28515625" style="1" customWidth="1"/>
    <col min="270" max="514" width="9.140625" style="1"/>
    <col min="515" max="515" width="51.42578125" style="1" customWidth="1"/>
    <col min="516" max="516" width="9.140625" style="1"/>
    <col min="517" max="517" width="5.42578125" style="1" customWidth="1"/>
    <col min="518" max="518" width="51.140625" style="1" customWidth="1"/>
    <col min="519" max="522" width="9.140625" style="1"/>
    <col min="523" max="523" width="3.7109375" style="1" customWidth="1"/>
    <col min="524" max="524" width="0" style="1" hidden="1" customWidth="1"/>
    <col min="525" max="525" width="6.28515625" style="1" customWidth="1"/>
    <col min="526" max="770" width="9.140625" style="1"/>
    <col min="771" max="771" width="51.42578125" style="1" customWidth="1"/>
    <col min="772" max="772" width="9.140625" style="1"/>
    <col min="773" max="773" width="5.42578125" style="1" customWidth="1"/>
    <col min="774" max="774" width="51.140625" style="1" customWidth="1"/>
    <col min="775" max="778" width="9.140625" style="1"/>
    <col min="779" max="779" width="3.7109375" style="1" customWidth="1"/>
    <col min="780" max="780" width="0" style="1" hidden="1" customWidth="1"/>
    <col min="781" max="781" width="6.28515625" style="1" customWidth="1"/>
    <col min="782" max="1026" width="9.140625" style="1"/>
    <col min="1027" max="1027" width="51.42578125" style="1" customWidth="1"/>
    <col min="1028" max="1028" width="9.140625" style="1"/>
    <col min="1029" max="1029" width="5.42578125" style="1" customWidth="1"/>
    <col min="1030" max="1030" width="51.140625" style="1" customWidth="1"/>
    <col min="1031" max="1034" width="9.140625" style="1"/>
    <col min="1035" max="1035" width="3.7109375" style="1" customWidth="1"/>
    <col min="1036" max="1036" width="0" style="1" hidden="1" customWidth="1"/>
    <col min="1037" max="1037" width="6.28515625" style="1" customWidth="1"/>
    <col min="1038" max="1282" width="9.140625" style="1"/>
    <col min="1283" max="1283" width="51.42578125" style="1" customWidth="1"/>
    <col min="1284" max="1284" width="9.140625" style="1"/>
    <col min="1285" max="1285" width="5.42578125" style="1" customWidth="1"/>
    <col min="1286" max="1286" width="51.140625" style="1" customWidth="1"/>
    <col min="1287" max="1290" width="9.140625" style="1"/>
    <col min="1291" max="1291" width="3.7109375" style="1" customWidth="1"/>
    <col min="1292" max="1292" width="0" style="1" hidden="1" customWidth="1"/>
    <col min="1293" max="1293" width="6.28515625" style="1" customWidth="1"/>
    <col min="1294" max="1538" width="9.140625" style="1"/>
    <col min="1539" max="1539" width="51.42578125" style="1" customWidth="1"/>
    <col min="1540" max="1540" width="9.140625" style="1"/>
    <col min="1541" max="1541" width="5.42578125" style="1" customWidth="1"/>
    <col min="1542" max="1542" width="51.140625" style="1" customWidth="1"/>
    <col min="1543" max="1546" width="9.140625" style="1"/>
    <col min="1547" max="1547" width="3.7109375" style="1" customWidth="1"/>
    <col min="1548" max="1548" width="0" style="1" hidden="1" customWidth="1"/>
    <col min="1549" max="1549" width="6.28515625" style="1" customWidth="1"/>
    <col min="1550" max="1794" width="9.140625" style="1"/>
    <col min="1795" max="1795" width="51.42578125" style="1" customWidth="1"/>
    <col min="1796" max="1796" width="9.140625" style="1"/>
    <col min="1797" max="1797" width="5.42578125" style="1" customWidth="1"/>
    <col min="1798" max="1798" width="51.140625" style="1" customWidth="1"/>
    <col min="1799" max="1802" width="9.140625" style="1"/>
    <col min="1803" max="1803" width="3.7109375" style="1" customWidth="1"/>
    <col min="1804" max="1804" width="0" style="1" hidden="1" customWidth="1"/>
    <col min="1805" max="1805" width="6.28515625" style="1" customWidth="1"/>
    <col min="1806" max="2050" width="9.140625" style="1"/>
    <col min="2051" max="2051" width="51.42578125" style="1" customWidth="1"/>
    <col min="2052" max="2052" width="9.140625" style="1"/>
    <col min="2053" max="2053" width="5.42578125" style="1" customWidth="1"/>
    <col min="2054" max="2054" width="51.140625" style="1" customWidth="1"/>
    <col min="2055" max="2058" width="9.140625" style="1"/>
    <col min="2059" max="2059" width="3.7109375" style="1" customWidth="1"/>
    <col min="2060" max="2060" width="0" style="1" hidden="1" customWidth="1"/>
    <col min="2061" max="2061" width="6.28515625" style="1" customWidth="1"/>
    <col min="2062" max="2306" width="9.140625" style="1"/>
    <col min="2307" max="2307" width="51.42578125" style="1" customWidth="1"/>
    <col min="2308" max="2308" width="9.140625" style="1"/>
    <col min="2309" max="2309" width="5.42578125" style="1" customWidth="1"/>
    <col min="2310" max="2310" width="51.140625" style="1" customWidth="1"/>
    <col min="2311" max="2314" width="9.140625" style="1"/>
    <col min="2315" max="2315" width="3.7109375" style="1" customWidth="1"/>
    <col min="2316" max="2316" width="0" style="1" hidden="1" customWidth="1"/>
    <col min="2317" max="2317" width="6.28515625" style="1" customWidth="1"/>
    <col min="2318" max="2562" width="9.140625" style="1"/>
    <col min="2563" max="2563" width="51.42578125" style="1" customWidth="1"/>
    <col min="2564" max="2564" width="9.140625" style="1"/>
    <col min="2565" max="2565" width="5.42578125" style="1" customWidth="1"/>
    <col min="2566" max="2566" width="51.140625" style="1" customWidth="1"/>
    <col min="2567" max="2570" width="9.140625" style="1"/>
    <col min="2571" max="2571" width="3.7109375" style="1" customWidth="1"/>
    <col min="2572" max="2572" width="0" style="1" hidden="1" customWidth="1"/>
    <col min="2573" max="2573" width="6.28515625" style="1" customWidth="1"/>
    <col min="2574" max="2818" width="9.140625" style="1"/>
    <col min="2819" max="2819" width="51.42578125" style="1" customWidth="1"/>
    <col min="2820" max="2820" width="9.140625" style="1"/>
    <col min="2821" max="2821" width="5.42578125" style="1" customWidth="1"/>
    <col min="2822" max="2822" width="51.140625" style="1" customWidth="1"/>
    <col min="2823" max="2826" width="9.140625" style="1"/>
    <col min="2827" max="2827" width="3.7109375" style="1" customWidth="1"/>
    <col min="2828" max="2828" width="0" style="1" hidden="1" customWidth="1"/>
    <col min="2829" max="2829" width="6.28515625" style="1" customWidth="1"/>
    <col min="2830" max="3074" width="9.140625" style="1"/>
    <col min="3075" max="3075" width="51.42578125" style="1" customWidth="1"/>
    <col min="3076" max="3076" width="9.140625" style="1"/>
    <col min="3077" max="3077" width="5.42578125" style="1" customWidth="1"/>
    <col min="3078" max="3078" width="51.140625" style="1" customWidth="1"/>
    <col min="3079" max="3082" width="9.140625" style="1"/>
    <col min="3083" max="3083" width="3.7109375" style="1" customWidth="1"/>
    <col min="3084" max="3084" width="0" style="1" hidden="1" customWidth="1"/>
    <col min="3085" max="3085" width="6.28515625" style="1" customWidth="1"/>
    <col min="3086" max="3330" width="9.140625" style="1"/>
    <col min="3331" max="3331" width="51.42578125" style="1" customWidth="1"/>
    <col min="3332" max="3332" width="9.140625" style="1"/>
    <col min="3333" max="3333" width="5.42578125" style="1" customWidth="1"/>
    <col min="3334" max="3334" width="51.140625" style="1" customWidth="1"/>
    <col min="3335" max="3338" width="9.140625" style="1"/>
    <col min="3339" max="3339" width="3.7109375" style="1" customWidth="1"/>
    <col min="3340" max="3340" width="0" style="1" hidden="1" customWidth="1"/>
    <col min="3341" max="3341" width="6.28515625" style="1" customWidth="1"/>
    <col min="3342" max="3586" width="9.140625" style="1"/>
    <col min="3587" max="3587" width="51.42578125" style="1" customWidth="1"/>
    <col min="3588" max="3588" width="9.140625" style="1"/>
    <col min="3589" max="3589" width="5.42578125" style="1" customWidth="1"/>
    <col min="3590" max="3590" width="51.140625" style="1" customWidth="1"/>
    <col min="3591" max="3594" width="9.140625" style="1"/>
    <col min="3595" max="3595" width="3.7109375" style="1" customWidth="1"/>
    <col min="3596" max="3596" width="0" style="1" hidden="1" customWidth="1"/>
    <col min="3597" max="3597" width="6.28515625" style="1" customWidth="1"/>
    <col min="3598" max="3842" width="9.140625" style="1"/>
    <col min="3843" max="3843" width="51.42578125" style="1" customWidth="1"/>
    <col min="3844" max="3844" width="9.140625" style="1"/>
    <col min="3845" max="3845" width="5.42578125" style="1" customWidth="1"/>
    <col min="3846" max="3846" width="51.140625" style="1" customWidth="1"/>
    <col min="3847" max="3850" width="9.140625" style="1"/>
    <col min="3851" max="3851" width="3.7109375" style="1" customWidth="1"/>
    <col min="3852" max="3852" width="0" style="1" hidden="1" customWidth="1"/>
    <col min="3853" max="3853" width="6.28515625" style="1" customWidth="1"/>
    <col min="3854" max="4098" width="9.140625" style="1"/>
    <col min="4099" max="4099" width="51.42578125" style="1" customWidth="1"/>
    <col min="4100" max="4100" width="9.140625" style="1"/>
    <col min="4101" max="4101" width="5.42578125" style="1" customWidth="1"/>
    <col min="4102" max="4102" width="51.140625" style="1" customWidth="1"/>
    <col min="4103" max="4106" width="9.140625" style="1"/>
    <col min="4107" max="4107" width="3.7109375" style="1" customWidth="1"/>
    <col min="4108" max="4108" width="0" style="1" hidden="1" customWidth="1"/>
    <col min="4109" max="4109" width="6.28515625" style="1" customWidth="1"/>
    <col min="4110" max="4354" width="9.140625" style="1"/>
    <col min="4355" max="4355" width="51.42578125" style="1" customWidth="1"/>
    <col min="4356" max="4356" width="9.140625" style="1"/>
    <col min="4357" max="4357" width="5.42578125" style="1" customWidth="1"/>
    <col min="4358" max="4358" width="51.140625" style="1" customWidth="1"/>
    <col min="4359" max="4362" width="9.140625" style="1"/>
    <col min="4363" max="4363" width="3.7109375" style="1" customWidth="1"/>
    <col min="4364" max="4364" width="0" style="1" hidden="1" customWidth="1"/>
    <col min="4365" max="4365" width="6.28515625" style="1" customWidth="1"/>
    <col min="4366" max="4610" width="9.140625" style="1"/>
    <col min="4611" max="4611" width="51.42578125" style="1" customWidth="1"/>
    <col min="4612" max="4612" width="9.140625" style="1"/>
    <col min="4613" max="4613" width="5.42578125" style="1" customWidth="1"/>
    <col min="4614" max="4614" width="51.140625" style="1" customWidth="1"/>
    <col min="4615" max="4618" width="9.140625" style="1"/>
    <col min="4619" max="4619" width="3.7109375" style="1" customWidth="1"/>
    <col min="4620" max="4620" width="0" style="1" hidden="1" customWidth="1"/>
    <col min="4621" max="4621" width="6.28515625" style="1" customWidth="1"/>
    <col min="4622" max="4866" width="9.140625" style="1"/>
    <col min="4867" max="4867" width="51.42578125" style="1" customWidth="1"/>
    <col min="4868" max="4868" width="9.140625" style="1"/>
    <col min="4869" max="4869" width="5.42578125" style="1" customWidth="1"/>
    <col min="4870" max="4870" width="51.140625" style="1" customWidth="1"/>
    <col min="4871" max="4874" width="9.140625" style="1"/>
    <col min="4875" max="4875" width="3.7109375" style="1" customWidth="1"/>
    <col min="4876" max="4876" width="0" style="1" hidden="1" customWidth="1"/>
    <col min="4877" max="4877" width="6.28515625" style="1" customWidth="1"/>
    <col min="4878" max="5122" width="9.140625" style="1"/>
    <col min="5123" max="5123" width="51.42578125" style="1" customWidth="1"/>
    <col min="5124" max="5124" width="9.140625" style="1"/>
    <col min="5125" max="5125" width="5.42578125" style="1" customWidth="1"/>
    <col min="5126" max="5126" width="51.140625" style="1" customWidth="1"/>
    <col min="5127" max="5130" width="9.140625" style="1"/>
    <col min="5131" max="5131" width="3.7109375" style="1" customWidth="1"/>
    <col min="5132" max="5132" width="0" style="1" hidden="1" customWidth="1"/>
    <col min="5133" max="5133" width="6.28515625" style="1" customWidth="1"/>
    <col min="5134" max="5378" width="9.140625" style="1"/>
    <col min="5379" max="5379" width="51.42578125" style="1" customWidth="1"/>
    <col min="5380" max="5380" width="9.140625" style="1"/>
    <col min="5381" max="5381" width="5.42578125" style="1" customWidth="1"/>
    <col min="5382" max="5382" width="51.140625" style="1" customWidth="1"/>
    <col min="5383" max="5386" width="9.140625" style="1"/>
    <col min="5387" max="5387" width="3.7109375" style="1" customWidth="1"/>
    <col min="5388" max="5388" width="0" style="1" hidden="1" customWidth="1"/>
    <col min="5389" max="5389" width="6.28515625" style="1" customWidth="1"/>
    <col min="5390" max="5634" width="9.140625" style="1"/>
    <col min="5635" max="5635" width="51.42578125" style="1" customWidth="1"/>
    <col min="5636" max="5636" width="9.140625" style="1"/>
    <col min="5637" max="5637" width="5.42578125" style="1" customWidth="1"/>
    <col min="5638" max="5638" width="51.140625" style="1" customWidth="1"/>
    <col min="5639" max="5642" width="9.140625" style="1"/>
    <col min="5643" max="5643" width="3.7109375" style="1" customWidth="1"/>
    <col min="5644" max="5644" width="0" style="1" hidden="1" customWidth="1"/>
    <col min="5645" max="5645" width="6.28515625" style="1" customWidth="1"/>
    <col min="5646" max="5890" width="9.140625" style="1"/>
    <col min="5891" max="5891" width="51.42578125" style="1" customWidth="1"/>
    <col min="5892" max="5892" width="9.140625" style="1"/>
    <col min="5893" max="5893" width="5.42578125" style="1" customWidth="1"/>
    <col min="5894" max="5894" width="51.140625" style="1" customWidth="1"/>
    <col min="5895" max="5898" width="9.140625" style="1"/>
    <col min="5899" max="5899" width="3.7109375" style="1" customWidth="1"/>
    <col min="5900" max="5900" width="0" style="1" hidden="1" customWidth="1"/>
    <col min="5901" max="5901" width="6.28515625" style="1" customWidth="1"/>
    <col min="5902" max="6146" width="9.140625" style="1"/>
    <col min="6147" max="6147" width="51.42578125" style="1" customWidth="1"/>
    <col min="6148" max="6148" width="9.140625" style="1"/>
    <col min="6149" max="6149" width="5.42578125" style="1" customWidth="1"/>
    <col min="6150" max="6150" width="51.140625" style="1" customWidth="1"/>
    <col min="6151" max="6154" width="9.140625" style="1"/>
    <col min="6155" max="6155" width="3.7109375" style="1" customWidth="1"/>
    <col min="6156" max="6156" width="0" style="1" hidden="1" customWidth="1"/>
    <col min="6157" max="6157" width="6.28515625" style="1" customWidth="1"/>
    <col min="6158" max="6402" width="9.140625" style="1"/>
    <col min="6403" max="6403" width="51.42578125" style="1" customWidth="1"/>
    <col min="6404" max="6404" width="9.140625" style="1"/>
    <col min="6405" max="6405" width="5.42578125" style="1" customWidth="1"/>
    <col min="6406" max="6406" width="51.140625" style="1" customWidth="1"/>
    <col min="6407" max="6410" width="9.140625" style="1"/>
    <col min="6411" max="6411" width="3.7109375" style="1" customWidth="1"/>
    <col min="6412" max="6412" width="0" style="1" hidden="1" customWidth="1"/>
    <col min="6413" max="6413" width="6.28515625" style="1" customWidth="1"/>
    <col min="6414" max="6658" width="9.140625" style="1"/>
    <col min="6659" max="6659" width="51.42578125" style="1" customWidth="1"/>
    <col min="6660" max="6660" width="9.140625" style="1"/>
    <col min="6661" max="6661" width="5.42578125" style="1" customWidth="1"/>
    <col min="6662" max="6662" width="51.140625" style="1" customWidth="1"/>
    <col min="6663" max="6666" width="9.140625" style="1"/>
    <col min="6667" max="6667" width="3.7109375" style="1" customWidth="1"/>
    <col min="6668" max="6668" width="0" style="1" hidden="1" customWidth="1"/>
    <col min="6669" max="6669" width="6.28515625" style="1" customWidth="1"/>
    <col min="6670" max="6914" width="9.140625" style="1"/>
    <col min="6915" max="6915" width="51.42578125" style="1" customWidth="1"/>
    <col min="6916" max="6916" width="9.140625" style="1"/>
    <col min="6917" max="6917" width="5.42578125" style="1" customWidth="1"/>
    <col min="6918" max="6918" width="51.140625" style="1" customWidth="1"/>
    <col min="6919" max="6922" width="9.140625" style="1"/>
    <col min="6923" max="6923" width="3.7109375" style="1" customWidth="1"/>
    <col min="6924" max="6924" width="0" style="1" hidden="1" customWidth="1"/>
    <col min="6925" max="6925" width="6.28515625" style="1" customWidth="1"/>
    <col min="6926" max="7170" width="9.140625" style="1"/>
    <col min="7171" max="7171" width="51.42578125" style="1" customWidth="1"/>
    <col min="7172" max="7172" width="9.140625" style="1"/>
    <col min="7173" max="7173" width="5.42578125" style="1" customWidth="1"/>
    <col min="7174" max="7174" width="51.140625" style="1" customWidth="1"/>
    <col min="7175" max="7178" width="9.140625" style="1"/>
    <col min="7179" max="7179" width="3.7109375" style="1" customWidth="1"/>
    <col min="7180" max="7180" width="0" style="1" hidden="1" customWidth="1"/>
    <col min="7181" max="7181" width="6.28515625" style="1" customWidth="1"/>
    <col min="7182" max="7426" width="9.140625" style="1"/>
    <col min="7427" max="7427" width="51.42578125" style="1" customWidth="1"/>
    <col min="7428" max="7428" width="9.140625" style="1"/>
    <col min="7429" max="7429" width="5.42578125" style="1" customWidth="1"/>
    <col min="7430" max="7430" width="51.140625" style="1" customWidth="1"/>
    <col min="7431" max="7434" width="9.140625" style="1"/>
    <col min="7435" max="7435" width="3.7109375" style="1" customWidth="1"/>
    <col min="7436" max="7436" width="0" style="1" hidden="1" customWidth="1"/>
    <col min="7437" max="7437" width="6.28515625" style="1" customWidth="1"/>
    <col min="7438" max="7682" width="9.140625" style="1"/>
    <col min="7683" max="7683" width="51.42578125" style="1" customWidth="1"/>
    <col min="7684" max="7684" width="9.140625" style="1"/>
    <col min="7685" max="7685" width="5.42578125" style="1" customWidth="1"/>
    <col min="7686" max="7686" width="51.140625" style="1" customWidth="1"/>
    <col min="7687" max="7690" width="9.140625" style="1"/>
    <col min="7691" max="7691" width="3.7109375" style="1" customWidth="1"/>
    <col min="7692" max="7692" width="0" style="1" hidden="1" customWidth="1"/>
    <col min="7693" max="7693" width="6.28515625" style="1" customWidth="1"/>
    <col min="7694" max="7938" width="9.140625" style="1"/>
    <col min="7939" max="7939" width="51.42578125" style="1" customWidth="1"/>
    <col min="7940" max="7940" width="9.140625" style="1"/>
    <col min="7941" max="7941" width="5.42578125" style="1" customWidth="1"/>
    <col min="7942" max="7942" width="51.140625" style="1" customWidth="1"/>
    <col min="7943" max="7946" width="9.140625" style="1"/>
    <col min="7947" max="7947" width="3.7109375" style="1" customWidth="1"/>
    <col min="7948" max="7948" width="0" style="1" hidden="1" customWidth="1"/>
    <col min="7949" max="7949" width="6.28515625" style="1" customWidth="1"/>
    <col min="7950" max="8194" width="9.140625" style="1"/>
    <col min="8195" max="8195" width="51.42578125" style="1" customWidth="1"/>
    <col min="8196" max="8196" width="9.140625" style="1"/>
    <col min="8197" max="8197" width="5.42578125" style="1" customWidth="1"/>
    <col min="8198" max="8198" width="51.140625" style="1" customWidth="1"/>
    <col min="8199" max="8202" width="9.140625" style="1"/>
    <col min="8203" max="8203" width="3.7109375" style="1" customWidth="1"/>
    <col min="8204" max="8204" width="0" style="1" hidden="1" customWidth="1"/>
    <col min="8205" max="8205" width="6.28515625" style="1" customWidth="1"/>
    <col min="8206" max="8450" width="9.140625" style="1"/>
    <col min="8451" max="8451" width="51.42578125" style="1" customWidth="1"/>
    <col min="8452" max="8452" width="9.140625" style="1"/>
    <col min="8453" max="8453" width="5.42578125" style="1" customWidth="1"/>
    <col min="8454" max="8454" width="51.140625" style="1" customWidth="1"/>
    <col min="8455" max="8458" width="9.140625" style="1"/>
    <col min="8459" max="8459" width="3.7109375" style="1" customWidth="1"/>
    <col min="8460" max="8460" width="0" style="1" hidden="1" customWidth="1"/>
    <col min="8461" max="8461" width="6.28515625" style="1" customWidth="1"/>
    <col min="8462" max="8706" width="9.140625" style="1"/>
    <col min="8707" max="8707" width="51.42578125" style="1" customWidth="1"/>
    <col min="8708" max="8708" width="9.140625" style="1"/>
    <col min="8709" max="8709" width="5.42578125" style="1" customWidth="1"/>
    <col min="8710" max="8710" width="51.140625" style="1" customWidth="1"/>
    <col min="8711" max="8714" width="9.140625" style="1"/>
    <col min="8715" max="8715" width="3.7109375" style="1" customWidth="1"/>
    <col min="8716" max="8716" width="0" style="1" hidden="1" customWidth="1"/>
    <col min="8717" max="8717" width="6.28515625" style="1" customWidth="1"/>
    <col min="8718" max="8962" width="9.140625" style="1"/>
    <col min="8963" max="8963" width="51.42578125" style="1" customWidth="1"/>
    <col min="8964" max="8964" width="9.140625" style="1"/>
    <col min="8965" max="8965" width="5.42578125" style="1" customWidth="1"/>
    <col min="8966" max="8966" width="51.140625" style="1" customWidth="1"/>
    <col min="8967" max="8970" width="9.140625" style="1"/>
    <col min="8971" max="8971" width="3.7109375" style="1" customWidth="1"/>
    <col min="8972" max="8972" width="0" style="1" hidden="1" customWidth="1"/>
    <col min="8973" max="8973" width="6.28515625" style="1" customWidth="1"/>
    <col min="8974" max="9218" width="9.140625" style="1"/>
    <col min="9219" max="9219" width="51.42578125" style="1" customWidth="1"/>
    <col min="9220" max="9220" width="9.140625" style="1"/>
    <col min="9221" max="9221" width="5.42578125" style="1" customWidth="1"/>
    <col min="9222" max="9222" width="51.140625" style="1" customWidth="1"/>
    <col min="9223" max="9226" width="9.140625" style="1"/>
    <col min="9227" max="9227" width="3.7109375" style="1" customWidth="1"/>
    <col min="9228" max="9228" width="0" style="1" hidden="1" customWidth="1"/>
    <col min="9229" max="9229" width="6.28515625" style="1" customWidth="1"/>
    <col min="9230" max="9474" width="9.140625" style="1"/>
    <col min="9475" max="9475" width="51.42578125" style="1" customWidth="1"/>
    <col min="9476" max="9476" width="9.140625" style="1"/>
    <col min="9477" max="9477" width="5.42578125" style="1" customWidth="1"/>
    <col min="9478" max="9478" width="51.140625" style="1" customWidth="1"/>
    <col min="9479" max="9482" width="9.140625" style="1"/>
    <col min="9483" max="9483" width="3.7109375" style="1" customWidth="1"/>
    <col min="9484" max="9484" width="0" style="1" hidden="1" customWidth="1"/>
    <col min="9485" max="9485" width="6.28515625" style="1" customWidth="1"/>
    <col min="9486" max="9730" width="9.140625" style="1"/>
    <col min="9731" max="9731" width="51.42578125" style="1" customWidth="1"/>
    <col min="9732" max="9732" width="9.140625" style="1"/>
    <col min="9733" max="9733" width="5.42578125" style="1" customWidth="1"/>
    <col min="9734" max="9734" width="51.140625" style="1" customWidth="1"/>
    <col min="9735" max="9738" width="9.140625" style="1"/>
    <col min="9739" max="9739" width="3.7109375" style="1" customWidth="1"/>
    <col min="9740" max="9740" width="0" style="1" hidden="1" customWidth="1"/>
    <col min="9741" max="9741" width="6.28515625" style="1" customWidth="1"/>
    <col min="9742" max="9986" width="9.140625" style="1"/>
    <col min="9987" max="9987" width="51.42578125" style="1" customWidth="1"/>
    <col min="9988" max="9988" width="9.140625" style="1"/>
    <col min="9989" max="9989" width="5.42578125" style="1" customWidth="1"/>
    <col min="9990" max="9990" width="51.140625" style="1" customWidth="1"/>
    <col min="9991" max="9994" width="9.140625" style="1"/>
    <col min="9995" max="9995" width="3.7109375" style="1" customWidth="1"/>
    <col min="9996" max="9996" width="0" style="1" hidden="1" customWidth="1"/>
    <col min="9997" max="9997" width="6.28515625" style="1" customWidth="1"/>
    <col min="9998" max="10242" width="9.140625" style="1"/>
    <col min="10243" max="10243" width="51.42578125" style="1" customWidth="1"/>
    <col min="10244" max="10244" width="9.140625" style="1"/>
    <col min="10245" max="10245" width="5.42578125" style="1" customWidth="1"/>
    <col min="10246" max="10246" width="51.140625" style="1" customWidth="1"/>
    <col min="10247" max="10250" width="9.140625" style="1"/>
    <col min="10251" max="10251" width="3.7109375" style="1" customWidth="1"/>
    <col min="10252" max="10252" width="0" style="1" hidden="1" customWidth="1"/>
    <col min="10253" max="10253" width="6.28515625" style="1" customWidth="1"/>
    <col min="10254" max="10498" width="9.140625" style="1"/>
    <col min="10499" max="10499" width="51.42578125" style="1" customWidth="1"/>
    <col min="10500" max="10500" width="9.140625" style="1"/>
    <col min="10501" max="10501" width="5.42578125" style="1" customWidth="1"/>
    <col min="10502" max="10502" width="51.140625" style="1" customWidth="1"/>
    <col min="10503" max="10506" width="9.140625" style="1"/>
    <col min="10507" max="10507" width="3.7109375" style="1" customWidth="1"/>
    <col min="10508" max="10508" width="0" style="1" hidden="1" customWidth="1"/>
    <col min="10509" max="10509" width="6.28515625" style="1" customWidth="1"/>
    <col min="10510" max="10754" width="9.140625" style="1"/>
    <col min="10755" max="10755" width="51.42578125" style="1" customWidth="1"/>
    <col min="10756" max="10756" width="9.140625" style="1"/>
    <col min="10757" max="10757" width="5.42578125" style="1" customWidth="1"/>
    <col min="10758" max="10758" width="51.140625" style="1" customWidth="1"/>
    <col min="10759" max="10762" width="9.140625" style="1"/>
    <col min="10763" max="10763" width="3.7109375" style="1" customWidth="1"/>
    <col min="10764" max="10764" width="0" style="1" hidden="1" customWidth="1"/>
    <col min="10765" max="10765" width="6.28515625" style="1" customWidth="1"/>
    <col min="10766" max="11010" width="9.140625" style="1"/>
    <col min="11011" max="11011" width="51.42578125" style="1" customWidth="1"/>
    <col min="11012" max="11012" width="9.140625" style="1"/>
    <col min="11013" max="11013" width="5.42578125" style="1" customWidth="1"/>
    <col min="11014" max="11014" width="51.140625" style="1" customWidth="1"/>
    <col min="11015" max="11018" width="9.140625" style="1"/>
    <col min="11019" max="11019" width="3.7109375" style="1" customWidth="1"/>
    <col min="11020" max="11020" width="0" style="1" hidden="1" customWidth="1"/>
    <col min="11021" max="11021" width="6.28515625" style="1" customWidth="1"/>
    <col min="11022" max="11266" width="9.140625" style="1"/>
    <col min="11267" max="11267" width="51.42578125" style="1" customWidth="1"/>
    <col min="11268" max="11268" width="9.140625" style="1"/>
    <col min="11269" max="11269" width="5.42578125" style="1" customWidth="1"/>
    <col min="11270" max="11270" width="51.140625" style="1" customWidth="1"/>
    <col min="11271" max="11274" width="9.140625" style="1"/>
    <col min="11275" max="11275" width="3.7109375" style="1" customWidth="1"/>
    <col min="11276" max="11276" width="0" style="1" hidden="1" customWidth="1"/>
    <col min="11277" max="11277" width="6.28515625" style="1" customWidth="1"/>
    <col min="11278" max="11522" width="9.140625" style="1"/>
    <col min="11523" max="11523" width="51.42578125" style="1" customWidth="1"/>
    <col min="11524" max="11524" width="9.140625" style="1"/>
    <col min="11525" max="11525" width="5.42578125" style="1" customWidth="1"/>
    <col min="11526" max="11526" width="51.140625" style="1" customWidth="1"/>
    <col min="11527" max="11530" width="9.140625" style="1"/>
    <col min="11531" max="11531" width="3.7109375" style="1" customWidth="1"/>
    <col min="11532" max="11532" width="0" style="1" hidden="1" customWidth="1"/>
    <col min="11533" max="11533" width="6.28515625" style="1" customWidth="1"/>
    <col min="11534" max="11778" width="9.140625" style="1"/>
    <col min="11779" max="11779" width="51.42578125" style="1" customWidth="1"/>
    <col min="11780" max="11780" width="9.140625" style="1"/>
    <col min="11781" max="11781" width="5.42578125" style="1" customWidth="1"/>
    <col min="11782" max="11782" width="51.140625" style="1" customWidth="1"/>
    <col min="11783" max="11786" width="9.140625" style="1"/>
    <col min="11787" max="11787" width="3.7109375" style="1" customWidth="1"/>
    <col min="11788" max="11788" width="0" style="1" hidden="1" customWidth="1"/>
    <col min="11789" max="11789" width="6.28515625" style="1" customWidth="1"/>
    <col min="11790" max="12034" width="9.140625" style="1"/>
    <col min="12035" max="12035" width="51.42578125" style="1" customWidth="1"/>
    <col min="12036" max="12036" width="9.140625" style="1"/>
    <col min="12037" max="12037" width="5.42578125" style="1" customWidth="1"/>
    <col min="12038" max="12038" width="51.140625" style="1" customWidth="1"/>
    <col min="12039" max="12042" width="9.140625" style="1"/>
    <col min="12043" max="12043" width="3.7109375" style="1" customWidth="1"/>
    <col min="12044" max="12044" width="0" style="1" hidden="1" customWidth="1"/>
    <col min="12045" max="12045" width="6.28515625" style="1" customWidth="1"/>
    <col min="12046" max="12290" width="9.140625" style="1"/>
    <col min="12291" max="12291" width="51.42578125" style="1" customWidth="1"/>
    <col min="12292" max="12292" width="9.140625" style="1"/>
    <col min="12293" max="12293" width="5.42578125" style="1" customWidth="1"/>
    <col min="12294" max="12294" width="51.140625" style="1" customWidth="1"/>
    <col min="12295" max="12298" width="9.140625" style="1"/>
    <col min="12299" max="12299" width="3.7109375" style="1" customWidth="1"/>
    <col min="12300" max="12300" width="0" style="1" hidden="1" customWidth="1"/>
    <col min="12301" max="12301" width="6.28515625" style="1" customWidth="1"/>
    <col min="12302" max="12546" width="9.140625" style="1"/>
    <col min="12547" max="12547" width="51.42578125" style="1" customWidth="1"/>
    <col min="12548" max="12548" width="9.140625" style="1"/>
    <col min="12549" max="12549" width="5.42578125" style="1" customWidth="1"/>
    <col min="12550" max="12550" width="51.140625" style="1" customWidth="1"/>
    <col min="12551" max="12554" width="9.140625" style="1"/>
    <col min="12555" max="12555" width="3.7109375" style="1" customWidth="1"/>
    <col min="12556" max="12556" width="0" style="1" hidden="1" customWidth="1"/>
    <col min="12557" max="12557" width="6.28515625" style="1" customWidth="1"/>
    <col min="12558" max="12802" width="9.140625" style="1"/>
    <col min="12803" max="12803" width="51.42578125" style="1" customWidth="1"/>
    <col min="12804" max="12804" width="9.140625" style="1"/>
    <col min="12805" max="12805" width="5.42578125" style="1" customWidth="1"/>
    <col min="12806" max="12806" width="51.140625" style="1" customWidth="1"/>
    <col min="12807" max="12810" width="9.140625" style="1"/>
    <col min="12811" max="12811" width="3.7109375" style="1" customWidth="1"/>
    <col min="12812" max="12812" width="0" style="1" hidden="1" customWidth="1"/>
    <col min="12813" max="12813" width="6.28515625" style="1" customWidth="1"/>
    <col min="12814" max="13058" width="9.140625" style="1"/>
    <col min="13059" max="13059" width="51.42578125" style="1" customWidth="1"/>
    <col min="13060" max="13060" width="9.140625" style="1"/>
    <col min="13061" max="13061" width="5.42578125" style="1" customWidth="1"/>
    <col min="13062" max="13062" width="51.140625" style="1" customWidth="1"/>
    <col min="13063" max="13066" width="9.140625" style="1"/>
    <col min="13067" max="13067" width="3.7109375" style="1" customWidth="1"/>
    <col min="13068" max="13068" width="0" style="1" hidden="1" customWidth="1"/>
    <col min="13069" max="13069" width="6.28515625" style="1" customWidth="1"/>
    <col min="13070" max="13314" width="9.140625" style="1"/>
    <col min="13315" max="13315" width="51.42578125" style="1" customWidth="1"/>
    <col min="13316" max="13316" width="9.140625" style="1"/>
    <col min="13317" max="13317" width="5.42578125" style="1" customWidth="1"/>
    <col min="13318" max="13318" width="51.140625" style="1" customWidth="1"/>
    <col min="13319" max="13322" width="9.140625" style="1"/>
    <col min="13323" max="13323" width="3.7109375" style="1" customWidth="1"/>
    <col min="13324" max="13324" width="0" style="1" hidden="1" customWidth="1"/>
    <col min="13325" max="13325" width="6.28515625" style="1" customWidth="1"/>
    <col min="13326" max="13570" width="9.140625" style="1"/>
    <col min="13571" max="13571" width="51.42578125" style="1" customWidth="1"/>
    <col min="13572" max="13572" width="9.140625" style="1"/>
    <col min="13573" max="13573" width="5.42578125" style="1" customWidth="1"/>
    <col min="13574" max="13574" width="51.140625" style="1" customWidth="1"/>
    <col min="13575" max="13578" width="9.140625" style="1"/>
    <col min="13579" max="13579" width="3.7109375" style="1" customWidth="1"/>
    <col min="13580" max="13580" width="0" style="1" hidden="1" customWidth="1"/>
    <col min="13581" max="13581" width="6.28515625" style="1" customWidth="1"/>
    <col min="13582" max="13826" width="9.140625" style="1"/>
    <col min="13827" max="13827" width="51.42578125" style="1" customWidth="1"/>
    <col min="13828" max="13828" width="9.140625" style="1"/>
    <col min="13829" max="13829" width="5.42578125" style="1" customWidth="1"/>
    <col min="13830" max="13830" width="51.140625" style="1" customWidth="1"/>
    <col min="13831" max="13834" width="9.140625" style="1"/>
    <col min="13835" max="13835" width="3.7109375" style="1" customWidth="1"/>
    <col min="13836" max="13836" width="0" style="1" hidden="1" customWidth="1"/>
    <col min="13837" max="13837" width="6.28515625" style="1" customWidth="1"/>
    <col min="13838" max="14082" width="9.140625" style="1"/>
    <col min="14083" max="14083" width="51.42578125" style="1" customWidth="1"/>
    <col min="14084" max="14084" width="9.140625" style="1"/>
    <col min="14085" max="14085" width="5.42578125" style="1" customWidth="1"/>
    <col min="14086" max="14086" width="51.140625" style="1" customWidth="1"/>
    <col min="14087" max="14090" width="9.140625" style="1"/>
    <col min="14091" max="14091" width="3.7109375" style="1" customWidth="1"/>
    <col min="14092" max="14092" width="0" style="1" hidden="1" customWidth="1"/>
    <col min="14093" max="14093" width="6.28515625" style="1" customWidth="1"/>
    <col min="14094" max="14338" width="9.140625" style="1"/>
    <col min="14339" max="14339" width="51.42578125" style="1" customWidth="1"/>
    <col min="14340" max="14340" width="9.140625" style="1"/>
    <col min="14341" max="14341" width="5.42578125" style="1" customWidth="1"/>
    <col min="14342" max="14342" width="51.140625" style="1" customWidth="1"/>
    <col min="14343" max="14346" width="9.140625" style="1"/>
    <col min="14347" max="14347" width="3.7109375" style="1" customWidth="1"/>
    <col min="14348" max="14348" width="0" style="1" hidden="1" customWidth="1"/>
    <col min="14349" max="14349" width="6.28515625" style="1" customWidth="1"/>
    <col min="14350" max="14594" width="9.140625" style="1"/>
    <col min="14595" max="14595" width="51.42578125" style="1" customWidth="1"/>
    <col min="14596" max="14596" width="9.140625" style="1"/>
    <col min="14597" max="14597" width="5.42578125" style="1" customWidth="1"/>
    <col min="14598" max="14598" width="51.140625" style="1" customWidth="1"/>
    <col min="14599" max="14602" width="9.140625" style="1"/>
    <col min="14603" max="14603" width="3.7109375" style="1" customWidth="1"/>
    <col min="14604" max="14604" width="0" style="1" hidden="1" customWidth="1"/>
    <col min="14605" max="14605" width="6.28515625" style="1" customWidth="1"/>
    <col min="14606" max="14850" width="9.140625" style="1"/>
    <col min="14851" max="14851" width="51.42578125" style="1" customWidth="1"/>
    <col min="14852" max="14852" width="9.140625" style="1"/>
    <col min="14853" max="14853" width="5.42578125" style="1" customWidth="1"/>
    <col min="14854" max="14854" width="51.140625" style="1" customWidth="1"/>
    <col min="14855" max="14858" width="9.140625" style="1"/>
    <col min="14859" max="14859" width="3.7109375" style="1" customWidth="1"/>
    <col min="14860" max="14860" width="0" style="1" hidden="1" customWidth="1"/>
    <col min="14861" max="14861" width="6.28515625" style="1" customWidth="1"/>
    <col min="14862" max="15106" width="9.140625" style="1"/>
    <col min="15107" max="15107" width="51.42578125" style="1" customWidth="1"/>
    <col min="15108" max="15108" width="9.140625" style="1"/>
    <col min="15109" max="15109" width="5.42578125" style="1" customWidth="1"/>
    <col min="15110" max="15110" width="51.140625" style="1" customWidth="1"/>
    <col min="15111" max="15114" width="9.140625" style="1"/>
    <col min="15115" max="15115" width="3.7109375" style="1" customWidth="1"/>
    <col min="15116" max="15116" width="0" style="1" hidden="1" customWidth="1"/>
    <col min="15117" max="15117" width="6.28515625" style="1" customWidth="1"/>
    <col min="15118" max="15362" width="9.140625" style="1"/>
    <col min="15363" max="15363" width="51.42578125" style="1" customWidth="1"/>
    <col min="15364" max="15364" width="9.140625" style="1"/>
    <col min="15365" max="15365" width="5.42578125" style="1" customWidth="1"/>
    <col min="15366" max="15366" width="51.140625" style="1" customWidth="1"/>
    <col min="15367" max="15370" width="9.140625" style="1"/>
    <col min="15371" max="15371" width="3.7109375" style="1" customWidth="1"/>
    <col min="15372" max="15372" width="0" style="1" hidden="1" customWidth="1"/>
    <col min="15373" max="15373" width="6.28515625" style="1" customWidth="1"/>
    <col min="15374" max="15618" width="9.140625" style="1"/>
    <col min="15619" max="15619" width="51.42578125" style="1" customWidth="1"/>
    <col min="15620" max="15620" width="9.140625" style="1"/>
    <col min="15621" max="15621" width="5.42578125" style="1" customWidth="1"/>
    <col min="15622" max="15622" width="51.140625" style="1" customWidth="1"/>
    <col min="15623" max="15626" width="9.140625" style="1"/>
    <col min="15627" max="15627" width="3.7109375" style="1" customWidth="1"/>
    <col min="15628" max="15628" width="0" style="1" hidden="1" customWidth="1"/>
    <col min="15629" max="15629" width="6.28515625" style="1" customWidth="1"/>
    <col min="15630" max="15874" width="9.140625" style="1"/>
    <col min="15875" max="15875" width="51.42578125" style="1" customWidth="1"/>
    <col min="15876" max="15876" width="9.140625" style="1"/>
    <col min="15877" max="15877" width="5.42578125" style="1" customWidth="1"/>
    <col min="15878" max="15878" width="51.140625" style="1" customWidth="1"/>
    <col min="15879" max="15882" width="9.140625" style="1"/>
    <col min="15883" max="15883" width="3.7109375" style="1" customWidth="1"/>
    <col min="15884" max="15884" width="0" style="1" hidden="1" customWidth="1"/>
    <col min="15885" max="15885" width="6.28515625" style="1" customWidth="1"/>
    <col min="15886" max="16130" width="9.140625" style="1"/>
    <col min="16131" max="16131" width="51.42578125" style="1" customWidth="1"/>
    <col min="16132" max="16132" width="9.140625" style="1"/>
    <col min="16133" max="16133" width="5.42578125" style="1" customWidth="1"/>
    <col min="16134" max="16134" width="51.140625" style="1" customWidth="1"/>
    <col min="16135" max="16138" width="9.140625" style="1"/>
    <col min="16139" max="16139" width="3.7109375" style="1" customWidth="1"/>
    <col min="16140" max="16140" width="0" style="1" hidden="1" customWidth="1"/>
    <col min="16141" max="16141" width="6.28515625" style="1" customWidth="1"/>
    <col min="16142" max="16384" width="9.140625" style="1"/>
  </cols>
  <sheetData>
    <row r="1" spans="1:2" x14ac:dyDescent="0.2">
      <c r="A1" s="682">
        <f>Список!D1</f>
        <v>0</v>
      </c>
      <c r="B1" s="683"/>
    </row>
    <row r="2" spans="1:2" x14ac:dyDescent="0.2">
      <c r="A2" s="683"/>
      <c r="B2" s="683"/>
    </row>
    <row r="3" spans="1:2" x14ac:dyDescent="0.2">
      <c r="A3" s="683"/>
      <c r="B3" s="683"/>
    </row>
    <row r="4" spans="1:2" x14ac:dyDescent="0.2">
      <c r="A4" s="683"/>
      <c r="B4" s="683"/>
    </row>
    <row r="5" spans="1:2" x14ac:dyDescent="0.2">
      <c r="A5" s="683"/>
      <c r="B5" s="683"/>
    </row>
    <row r="6" spans="1:2" x14ac:dyDescent="0.2">
      <c r="A6" s="683"/>
      <c r="B6" s="683"/>
    </row>
    <row r="7" spans="1:2" x14ac:dyDescent="0.2">
      <c r="A7" s="134"/>
    </row>
    <row r="25" spans="1:9" ht="12.75" customHeight="1" x14ac:dyDescent="0.2">
      <c r="A25" s="678" t="s">
        <v>2299</v>
      </c>
      <c r="B25" s="678"/>
      <c r="C25" s="678"/>
      <c r="D25" s="678"/>
      <c r="E25" s="678"/>
      <c r="F25" s="678"/>
      <c r="G25" s="678"/>
      <c r="H25" s="678"/>
      <c r="I25" s="678"/>
    </row>
    <row r="26" spans="1:9" ht="16.5" customHeight="1" x14ac:dyDescent="0.2">
      <c r="A26" s="678"/>
      <c r="B26" s="678"/>
      <c r="C26" s="678"/>
      <c r="D26" s="678"/>
      <c r="E26" s="678"/>
      <c r="F26" s="678"/>
      <c r="G26" s="678"/>
      <c r="H26" s="678"/>
      <c r="I26" s="678"/>
    </row>
    <row r="27" spans="1:9" ht="16.5" customHeight="1" x14ac:dyDescent="0.25">
      <c r="A27" s="705" t="s">
        <v>2119</v>
      </c>
      <c r="B27" s="705"/>
      <c r="C27" s="705"/>
      <c r="D27" s="706" t="str">
        <f>Список!F3</f>
        <v>_______________</v>
      </c>
      <c r="E27" s="706"/>
      <c r="F27" s="475"/>
      <c r="G27" s="475"/>
      <c r="H27" s="475"/>
    </row>
    <row r="28" spans="1:9" ht="4.5" customHeight="1" thickBot="1" x14ac:dyDescent="0.25"/>
    <row r="29" spans="1:9" ht="15" customHeight="1" x14ac:dyDescent="0.2">
      <c r="A29" s="701" t="s">
        <v>1</v>
      </c>
      <c r="B29" s="703" t="s">
        <v>154</v>
      </c>
      <c r="C29" s="83"/>
      <c r="D29" s="687" t="s">
        <v>1</v>
      </c>
      <c r="E29" s="703" t="s">
        <v>154</v>
      </c>
      <c r="F29" s="1"/>
      <c r="G29" s="1"/>
    </row>
    <row r="30" spans="1:9" ht="13.5" customHeight="1" thickBot="1" x14ac:dyDescent="0.25">
      <c r="A30" s="702"/>
      <c r="B30" s="704"/>
      <c r="C30" s="84"/>
      <c r="D30" s="688"/>
      <c r="E30" s="704"/>
      <c r="F30" s="1"/>
      <c r="G30" s="1"/>
    </row>
    <row r="31" spans="1:9" ht="15" customHeight="1" x14ac:dyDescent="0.2">
      <c r="A31" s="697" t="s">
        <v>111</v>
      </c>
      <c r="B31" s="698"/>
      <c r="C31" s="96"/>
      <c r="D31" s="697" t="s">
        <v>3206</v>
      </c>
      <c r="E31" s="698"/>
      <c r="F31" s="1"/>
      <c r="G31" s="1"/>
    </row>
    <row r="32" spans="1:9" ht="14.25" customHeight="1" x14ac:dyDescent="0.2">
      <c r="A32" s="129" t="s">
        <v>1028</v>
      </c>
      <c r="B32" s="95">
        <f>Список!B632</f>
        <v>10210</v>
      </c>
      <c r="C32" s="92"/>
      <c r="D32" s="140" t="s">
        <v>124</v>
      </c>
      <c r="E32" s="95">
        <f>Список!B620</f>
        <v>10370</v>
      </c>
      <c r="F32" s="1"/>
      <c r="G32" s="1"/>
    </row>
    <row r="33" spans="1:7" ht="14.25" customHeight="1" x14ac:dyDescent="0.2">
      <c r="A33" s="90" t="s">
        <v>119</v>
      </c>
      <c r="B33" s="474">
        <f>Список!B780</f>
        <v>2760</v>
      </c>
      <c r="C33" s="106"/>
      <c r="D33" s="140" t="s">
        <v>125</v>
      </c>
      <c r="E33" s="95">
        <f>E32</f>
        <v>10370</v>
      </c>
      <c r="F33" s="1"/>
      <c r="G33" s="1"/>
    </row>
    <row r="34" spans="1:7" ht="14.25" customHeight="1" x14ac:dyDescent="0.2">
      <c r="A34" s="93" t="s">
        <v>5</v>
      </c>
      <c r="B34" s="94">
        <f>B32+B33</f>
        <v>12970</v>
      </c>
      <c r="C34" s="87"/>
      <c r="D34" s="140" t="s">
        <v>126</v>
      </c>
      <c r="E34" s="95">
        <f>Список!B622</f>
        <v>10910</v>
      </c>
      <c r="F34" s="1"/>
      <c r="G34" s="1"/>
    </row>
    <row r="35" spans="1:7" ht="14.25" customHeight="1" x14ac:dyDescent="0.2">
      <c r="A35" s="129" t="s">
        <v>1029</v>
      </c>
      <c r="B35" s="95">
        <f>Список!B633</f>
        <v>11240</v>
      </c>
      <c r="C35" s="92"/>
      <c r="D35" s="140" t="s">
        <v>127</v>
      </c>
      <c r="E35" s="95">
        <f>E34</f>
        <v>10910</v>
      </c>
      <c r="F35" s="1"/>
      <c r="G35" s="1"/>
    </row>
    <row r="36" spans="1:7" ht="14.25" customHeight="1" x14ac:dyDescent="0.2">
      <c r="A36" s="90" t="s">
        <v>118</v>
      </c>
      <c r="B36" s="474">
        <f>Список!B781</f>
        <v>3600</v>
      </c>
      <c r="C36" s="92"/>
      <c r="D36" s="140" t="s">
        <v>128</v>
      </c>
      <c r="E36" s="95">
        <f>Список!B624</f>
        <v>15870</v>
      </c>
      <c r="F36" s="1"/>
      <c r="G36" s="1"/>
    </row>
    <row r="37" spans="1:7" ht="14.25" customHeight="1" thickBot="1" x14ac:dyDescent="0.25">
      <c r="A37" s="93" t="s">
        <v>5</v>
      </c>
      <c r="B37" s="94">
        <f>B35+B36</f>
        <v>14840</v>
      </c>
      <c r="C37" s="87"/>
      <c r="D37" s="142" t="s">
        <v>129</v>
      </c>
      <c r="E37" s="143">
        <f>E36</f>
        <v>15870</v>
      </c>
      <c r="F37" s="1"/>
      <c r="G37" s="1"/>
    </row>
    <row r="38" spans="1:7" ht="14.25" customHeight="1" thickBot="1" x14ac:dyDescent="0.25">
      <c r="A38" s="129" t="s">
        <v>1030</v>
      </c>
      <c r="B38" s="95">
        <f>Список!B635</f>
        <v>11550</v>
      </c>
      <c r="C38" s="96"/>
      <c r="F38" s="1"/>
      <c r="G38" s="1"/>
    </row>
    <row r="39" spans="1:7" ht="14.25" customHeight="1" thickBot="1" x14ac:dyDescent="0.25">
      <c r="A39" s="90" t="s">
        <v>120</v>
      </c>
      <c r="B39" s="474">
        <f>Список!B783</f>
        <v>3980</v>
      </c>
      <c r="C39" s="92"/>
      <c r="D39" s="699" t="s">
        <v>13</v>
      </c>
      <c r="E39" s="700"/>
      <c r="F39" s="1"/>
      <c r="G39" s="1"/>
    </row>
    <row r="40" spans="1:7" ht="14.25" customHeight="1" x14ac:dyDescent="0.2">
      <c r="A40" s="93" t="s">
        <v>5</v>
      </c>
      <c r="B40" s="94">
        <f>B39+B38</f>
        <v>15530</v>
      </c>
      <c r="C40" s="92"/>
      <c r="D40" s="138" t="s">
        <v>117</v>
      </c>
      <c r="E40" s="139">
        <f>Список!B614</f>
        <v>5070</v>
      </c>
      <c r="F40" s="1"/>
      <c r="G40" s="1"/>
    </row>
    <row r="41" spans="1:7" ht="14.25" customHeight="1" x14ac:dyDescent="0.2">
      <c r="A41" s="129" t="s">
        <v>2145</v>
      </c>
      <c r="B41" s="95">
        <f>Список!B636</f>
        <v>11880</v>
      </c>
      <c r="C41" s="92"/>
      <c r="D41" s="151" t="s">
        <v>158</v>
      </c>
      <c r="E41" s="476">
        <f>Список!B715</f>
        <v>1350</v>
      </c>
      <c r="F41" s="1"/>
      <c r="G41" s="1"/>
    </row>
    <row r="42" spans="1:7" ht="14.25" customHeight="1" x14ac:dyDescent="0.2">
      <c r="A42" s="90" t="s">
        <v>2146</v>
      </c>
      <c r="B42" s="474">
        <f>Список!B778</f>
        <v>4700</v>
      </c>
      <c r="C42" s="92"/>
      <c r="D42" s="140" t="s">
        <v>116</v>
      </c>
      <c r="E42" s="141">
        <f>Список!B615</f>
        <v>5660</v>
      </c>
      <c r="F42" s="1"/>
      <c r="G42" s="1"/>
    </row>
    <row r="43" spans="1:7" ht="14.25" customHeight="1" x14ac:dyDescent="0.2">
      <c r="A43" s="93" t="s">
        <v>5</v>
      </c>
      <c r="B43" s="94">
        <f>B42+B41</f>
        <v>16580</v>
      </c>
      <c r="C43" s="92"/>
      <c r="D43" s="151" t="s">
        <v>159</v>
      </c>
      <c r="E43" s="476">
        <f>Список!B718</f>
        <v>1540</v>
      </c>
      <c r="F43" s="1"/>
      <c r="G43" s="1"/>
    </row>
    <row r="44" spans="1:7" ht="14.25" customHeight="1" x14ac:dyDescent="0.2">
      <c r="A44" s="129" t="s">
        <v>1031</v>
      </c>
      <c r="B44" s="95">
        <f>Список!B626</f>
        <v>12670</v>
      </c>
      <c r="C44" s="92"/>
      <c r="D44" s="140" t="s">
        <v>115</v>
      </c>
      <c r="E44" s="141">
        <f>Список!B616</f>
        <v>5840</v>
      </c>
      <c r="F44" s="1"/>
      <c r="G44" s="1"/>
    </row>
    <row r="45" spans="1:7" ht="14.25" customHeight="1" x14ac:dyDescent="0.2">
      <c r="A45" s="90" t="s">
        <v>121</v>
      </c>
      <c r="B45" s="474">
        <f>Список!B782</f>
        <v>4990</v>
      </c>
      <c r="C45" s="92"/>
      <c r="D45" s="151" t="s">
        <v>157</v>
      </c>
      <c r="E45" s="476">
        <f>Список!B719</f>
        <v>1640</v>
      </c>
      <c r="F45" s="1"/>
      <c r="G45" s="1"/>
    </row>
    <row r="46" spans="1:7" ht="14.25" customHeight="1" x14ac:dyDescent="0.2">
      <c r="A46" s="93" t="s">
        <v>5</v>
      </c>
      <c r="B46" s="94">
        <f>B45+B44</f>
        <v>17660</v>
      </c>
      <c r="C46" s="92"/>
      <c r="D46" s="140" t="s">
        <v>2148</v>
      </c>
      <c r="E46" s="141">
        <f>Список!B617</f>
        <v>6010</v>
      </c>
      <c r="F46" s="1"/>
      <c r="G46" s="1"/>
    </row>
    <row r="47" spans="1:7" ht="14.25" customHeight="1" x14ac:dyDescent="0.2">
      <c r="A47" s="129" t="s">
        <v>1032</v>
      </c>
      <c r="B47" s="95">
        <f>Список!B628</f>
        <v>14540</v>
      </c>
      <c r="C47" s="92"/>
      <c r="D47" s="151" t="s">
        <v>2149</v>
      </c>
      <c r="E47" s="476">
        <f>Список!B720</f>
        <v>1770</v>
      </c>
      <c r="F47" s="1"/>
      <c r="G47" s="1"/>
    </row>
    <row r="48" spans="1:7" ht="14.25" customHeight="1" x14ac:dyDescent="0.2">
      <c r="A48" s="90" t="s">
        <v>121</v>
      </c>
      <c r="B48" s="474">
        <f>B45</f>
        <v>4990</v>
      </c>
      <c r="C48" s="92"/>
      <c r="D48" s="140" t="s">
        <v>114</v>
      </c>
      <c r="E48" s="141">
        <f>Список!B612</f>
        <v>8060</v>
      </c>
      <c r="F48" s="1"/>
      <c r="G48" s="1"/>
    </row>
    <row r="49" spans="1:7" ht="14.25" customHeight="1" x14ac:dyDescent="0.2">
      <c r="A49" s="93" t="s">
        <v>5</v>
      </c>
      <c r="B49" s="94">
        <f>B48+B47</f>
        <v>19530</v>
      </c>
      <c r="C49" s="92"/>
      <c r="D49" s="151" t="s">
        <v>160</v>
      </c>
      <c r="E49" s="476">
        <f>Список!B721</f>
        <v>1890</v>
      </c>
      <c r="F49" s="1"/>
      <c r="G49" s="1"/>
    </row>
    <row r="50" spans="1:7" ht="14.25" customHeight="1" x14ac:dyDescent="0.2">
      <c r="A50" s="129" t="s">
        <v>1033</v>
      </c>
      <c r="B50" s="95">
        <f>Список!B630</f>
        <v>13790</v>
      </c>
      <c r="C50" s="92"/>
      <c r="D50" s="140" t="s">
        <v>113</v>
      </c>
      <c r="E50" s="141">
        <f>Список!B613</f>
        <v>8690</v>
      </c>
      <c r="F50" s="1"/>
      <c r="G50" s="1"/>
    </row>
    <row r="51" spans="1:7" ht="14.25" customHeight="1" thickBot="1" x14ac:dyDescent="0.25">
      <c r="A51" s="90" t="s">
        <v>122</v>
      </c>
      <c r="B51" s="474">
        <f>Список!B779</f>
        <v>6890</v>
      </c>
      <c r="C51" s="92"/>
      <c r="D51" s="152" t="s">
        <v>161</v>
      </c>
      <c r="E51" s="477">
        <f>Список!B722</f>
        <v>2190</v>
      </c>
      <c r="F51" s="1"/>
      <c r="G51" s="1"/>
    </row>
    <row r="52" spans="1:7" ht="14.25" customHeight="1" thickBot="1" x14ac:dyDescent="0.25">
      <c r="A52" s="93" t="s">
        <v>5</v>
      </c>
      <c r="B52" s="94">
        <f>B51+B50</f>
        <v>20680</v>
      </c>
      <c r="C52" s="92"/>
      <c r="F52" s="1"/>
      <c r="G52" s="1"/>
    </row>
    <row r="53" spans="1:7" ht="15" customHeight="1" thickBot="1" x14ac:dyDescent="0.25">
      <c r="A53" s="129" t="s">
        <v>1034</v>
      </c>
      <c r="B53" s="95">
        <f>Список!B631</f>
        <v>15760</v>
      </c>
      <c r="C53" s="92"/>
      <c r="D53" s="680" t="s">
        <v>1</v>
      </c>
      <c r="E53" s="703" t="s">
        <v>154</v>
      </c>
      <c r="F53" s="1"/>
      <c r="G53" s="1"/>
    </row>
    <row r="54" spans="1:7" ht="14.25" customHeight="1" thickBot="1" x14ac:dyDescent="0.25">
      <c r="A54" s="90" t="s">
        <v>122</v>
      </c>
      <c r="B54" s="474">
        <f>B51</f>
        <v>6890</v>
      </c>
      <c r="C54" s="87"/>
      <c r="D54" s="681"/>
      <c r="E54" s="704"/>
      <c r="F54" s="1"/>
      <c r="G54" s="1"/>
    </row>
    <row r="55" spans="1:7" ht="14.25" customHeight="1" thickBot="1" x14ac:dyDescent="0.25">
      <c r="A55" s="97" t="s">
        <v>5</v>
      </c>
      <c r="B55" s="98">
        <f>B54+B53</f>
        <v>22650</v>
      </c>
      <c r="C55" s="92"/>
      <c r="D55" s="707" t="s">
        <v>14</v>
      </c>
      <c r="E55" s="707"/>
      <c r="F55" s="1"/>
      <c r="G55" s="1"/>
    </row>
    <row r="56" spans="1:7" ht="14.25" customHeight="1" thickBot="1" x14ac:dyDescent="0.25">
      <c r="A56" s="699" t="s">
        <v>112</v>
      </c>
      <c r="B56" s="700"/>
      <c r="C56" s="92"/>
      <c r="D56" s="140" t="s">
        <v>123</v>
      </c>
      <c r="E56" s="141">
        <f>Список!B654</f>
        <v>5970</v>
      </c>
      <c r="F56" s="1"/>
      <c r="G56" s="1"/>
    </row>
    <row r="57" spans="1:7" ht="14.25" customHeight="1" thickBot="1" x14ac:dyDescent="0.25">
      <c r="A57" s="148" t="s">
        <v>1035</v>
      </c>
      <c r="B57" s="86">
        <f>Список!B645</f>
        <v>6340</v>
      </c>
      <c r="C57" s="96"/>
      <c r="D57" s="696" t="s">
        <v>130</v>
      </c>
      <c r="E57" s="696"/>
      <c r="F57" s="1"/>
      <c r="G57" s="1"/>
    </row>
    <row r="58" spans="1:7" ht="14.25" customHeight="1" x14ac:dyDescent="0.2">
      <c r="A58" s="149" t="s">
        <v>119</v>
      </c>
      <c r="B58" s="474">
        <f>B33</f>
        <v>2760</v>
      </c>
      <c r="C58" s="92"/>
      <c r="D58" s="138" t="s">
        <v>131</v>
      </c>
      <c r="E58" s="139">
        <f>Список!B618</f>
        <v>9180</v>
      </c>
      <c r="F58" s="1"/>
      <c r="G58" s="1"/>
    </row>
    <row r="59" spans="1:7" ht="14.25" customHeight="1" thickBot="1" x14ac:dyDescent="0.25">
      <c r="A59" s="93" t="s">
        <v>5</v>
      </c>
      <c r="B59" s="94">
        <f>B57+B58</f>
        <v>9100</v>
      </c>
      <c r="C59" s="92"/>
      <c r="D59" s="142" t="s">
        <v>132</v>
      </c>
      <c r="E59" s="143">
        <f>Список!B619</f>
        <v>9600</v>
      </c>
      <c r="F59" s="1"/>
      <c r="G59" s="1"/>
    </row>
    <row r="60" spans="1:7" ht="14.25" customHeight="1" x14ac:dyDescent="0.2">
      <c r="A60" s="150" t="s">
        <v>1036</v>
      </c>
      <c r="B60" s="95">
        <f>Список!B646</f>
        <v>6900</v>
      </c>
      <c r="C60" s="92"/>
      <c r="F60" s="1"/>
      <c r="G60" s="1"/>
    </row>
    <row r="61" spans="1:7" ht="14.25" customHeight="1" x14ac:dyDescent="0.2">
      <c r="A61" s="149" t="s">
        <v>118</v>
      </c>
      <c r="B61" s="474">
        <f>B36</f>
        <v>3600</v>
      </c>
      <c r="C61" s="92"/>
      <c r="D61" s="147" t="str">
        <f>Список!A9</f>
        <v>Цены указаны на 28.04.2017</v>
      </c>
      <c r="F61" s="1"/>
      <c r="G61" s="1"/>
    </row>
    <row r="62" spans="1:7" ht="14.25" customHeight="1" x14ac:dyDescent="0.2">
      <c r="A62" s="93" t="s">
        <v>5</v>
      </c>
      <c r="B62" s="94">
        <f>B60+B61</f>
        <v>10500</v>
      </c>
      <c r="C62" s="92"/>
      <c r="F62" s="1"/>
      <c r="G62" s="1"/>
    </row>
    <row r="63" spans="1:7" ht="14.25" customHeight="1" x14ac:dyDescent="0.2">
      <c r="A63" s="150" t="s">
        <v>1037</v>
      </c>
      <c r="B63" s="95">
        <f>Список!B648</f>
        <v>7070</v>
      </c>
      <c r="C63" s="92"/>
      <c r="F63" s="1"/>
      <c r="G63" s="1"/>
    </row>
    <row r="64" spans="1:7" ht="14.25" customHeight="1" x14ac:dyDescent="0.2">
      <c r="A64" s="149" t="s">
        <v>120</v>
      </c>
      <c r="B64" s="474">
        <f>B39</f>
        <v>3980</v>
      </c>
      <c r="C64" s="92"/>
      <c r="D64" s="261"/>
      <c r="E64" s="369"/>
      <c r="F64" s="1"/>
      <c r="G64" s="1"/>
    </row>
    <row r="65" spans="1:15" ht="14.25" customHeight="1" x14ac:dyDescent="0.2">
      <c r="A65" s="93" t="s">
        <v>5</v>
      </c>
      <c r="B65" s="94">
        <f>B63+B64</f>
        <v>11050</v>
      </c>
      <c r="C65" s="92"/>
      <c r="D65" s="116"/>
      <c r="E65" s="117"/>
      <c r="F65" s="1"/>
      <c r="G65" s="1"/>
    </row>
    <row r="66" spans="1:15" ht="14.25" customHeight="1" x14ac:dyDescent="0.2">
      <c r="A66" s="150" t="s">
        <v>2147</v>
      </c>
      <c r="B66" s="95">
        <f>Список!B649</f>
        <v>7240</v>
      </c>
      <c r="C66" s="92"/>
      <c r="D66" s="116"/>
      <c r="E66" s="117"/>
      <c r="F66" s="1"/>
      <c r="G66" s="1"/>
    </row>
    <row r="67" spans="1:15" ht="14.25" customHeight="1" x14ac:dyDescent="0.2">
      <c r="A67" s="149" t="s">
        <v>2146</v>
      </c>
      <c r="B67" s="474">
        <f>Список!B778</f>
        <v>4700</v>
      </c>
      <c r="C67" s="92"/>
      <c r="D67" s="116"/>
      <c r="E67" s="117"/>
      <c r="F67" s="1"/>
      <c r="G67" s="1"/>
    </row>
    <row r="68" spans="1:15" ht="14.25" customHeight="1" x14ac:dyDescent="0.2">
      <c r="A68" s="93" t="s">
        <v>5</v>
      </c>
      <c r="B68" s="94">
        <f>B66+B67</f>
        <v>11940</v>
      </c>
      <c r="C68" s="92"/>
      <c r="D68" s="122"/>
      <c r="E68" s="117"/>
      <c r="F68" s="1"/>
      <c r="G68" s="1"/>
      <c r="N68" s="117"/>
      <c r="O68" s="82"/>
    </row>
    <row r="69" spans="1:15" ht="15" customHeight="1" x14ac:dyDescent="0.2">
      <c r="A69" s="150" t="s">
        <v>1038</v>
      </c>
      <c r="B69" s="95">
        <f>Список!B643</f>
        <v>9230</v>
      </c>
      <c r="C69" s="123"/>
      <c r="D69" s="116"/>
      <c r="E69" s="117"/>
      <c r="F69" s="369"/>
      <c r="G69" s="1"/>
      <c r="N69" s="117"/>
      <c r="O69" s="82"/>
    </row>
    <row r="70" spans="1:15" ht="12.75" customHeight="1" x14ac:dyDescent="0.2">
      <c r="A70" s="149" t="s">
        <v>121</v>
      </c>
      <c r="B70" s="474">
        <f>B45</f>
        <v>4990</v>
      </c>
      <c r="C70" s="123"/>
      <c r="D70" s="261"/>
      <c r="E70" s="369"/>
      <c r="F70" s="1"/>
      <c r="G70" s="1"/>
      <c r="O70" s="82"/>
    </row>
    <row r="71" spans="1:15" ht="14.25" x14ac:dyDescent="0.2">
      <c r="A71" s="93" t="s">
        <v>5</v>
      </c>
      <c r="B71" s="94">
        <f>B69+B70</f>
        <v>14220</v>
      </c>
      <c r="C71" s="123"/>
      <c r="D71" s="273"/>
      <c r="E71" s="117"/>
      <c r="F71" s="1"/>
      <c r="G71" s="1"/>
    </row>
    <row r="72" spans="1:15" ht="14.25" customHeight="1" x14ac:dyDescent="0.2">
      <c r="A72" s="150" t="s">
        <v>1039</v>
      </c>
      <c r="B72" s="95">
        <f>Список!B644</f>
        <v>10220</v>
      </c>
      <c r="C72" s="123"/>
      <c r="D72" s="116"/>
      <c r="E72" s="117"/>
      <c r="F72" s="1"/>
      <c r="G72" s="1"/>
    </row>
    <row r="73" spans="1:15" ht="14.25" customHeight="1" x14ac:dyDescent="0.2">
      <c r="A73" s="149" t="s">
        <v>122</v>
      </c>
      <c r="B73" s="474">
        <f>B51</f>
        <v>6890</v>
      </c>
      <c r="C73" s="123"/>
      <c r="D73" s="116"/>
      <c r="E73" s="117"/>
      <c r="F73" s="1"/>
      <c r="G73" s="1"/>
    </row>
    <row r="74" spans="1:15" ht="14.25" customHeight="1" thickBot="1" x14ac:dyDescent="0.25">
      <c r="A74" s="97" t="s">
        <v>5</v>
      </c>
      <c r="B74" s="98">
        <f>B72+B73</f>
        <v>17110</v>
      </c>
      <c r="C74" s="123"/>
      <c r="D74" s="122"/>
      <c r="F74" s="1"/>
      <c r="G74" s="1"/>
    </row>
    <row r="75" spans="1:15" ht="12.75" customHeight="1" x14ac:dyDescent="0.2">
      <c r="E75" s="123"/>
      <c r="H75" s="370"/>
    </row>
    <row r="76" spans="1:15" x14ac:dyDescent="0.2">
      <c r="E76" s="123"/>
    </row>
    <row r="77" spans="1:15" ht="12.75" customHeight="1" x14ac:dyDescent="0.2">
      <c r="E77" s="123"/>
    </row>
    <row r="78" spans="1:15" ht="12.75" customHeight="1" x14ac:dyDescent="0.2">
      <c r="E78" s="123"/>
    </row>
    <row r="79" spans="1:15" x14ac:dyDescent="0.2">
      <c r="E79" s="92"/>
    </row>
    <row r="80" spans="1:15" x14ac:dyDescent="0.2">
      <c r="E80" s="92"/>
    </row>
    <row r="81" spans="1:14" x14ac:dyDescent="0.2">
      <c r="E81" s="92"/>
    </row>
    <row r="82" spans="1:14" x14ac:dyDescent="0.2">
      <c r="E82" s="92"/>
    </row>
    <row r="83" spans="1:14" x14ac:dyDescent="0.2">
      <c r="E83" s="92"/>
    </row>
    <row r="84" spans="1:14" x14ac:dyDescent="0.2">
      <c r="E84" s="92"/>
    </row>
    <row r="85" spans="1:14" x14ac:dyDescent="0.2">
      <c r="E85" s="92"/>
    </row>
    <row r="86" spans="1:14" x14ac:dyDescent="0.2">
      <c r="A86" s="124"/>
      <c r="B86" s="92"/>
      <c r="C86" s="92"/>
      <c r="D86" s="92"/>
      <c r="E86" s="92"/>
    </row>
    <row r="87" spans="1:14" x14ac:dyDescent="0.2">
      <c r="A87" s="124"/>
      <c r="B87" s="92"/>
      <c r="C87" s="92"/>
      <c r="D87" s="92"/>
      <c r="E87" s="92"/>
    </row>
    <row r="88" spans="1:14" x14ac:dyDescent="0.2">
      <c r="A88" s="124"/>
      <c r="B88" s="92"/>
      <c r="C88" s="92"/>
      <c r="D88" s="92"/>
      <c r="E88" s="92"/>
    </row>
    <row r="89" spans="1:14" x14ac:dyDescent="0.2">
      <c r="A89" s="124"/>
      <c r="B89" s="92"/>
      <c r="C89" s="92"/>
      <c r="D89" s="92"/>
      <c r="E89" s="92"/>
    </row>
    <row r="90" spans="1:14" x14ac:dyDescent="0.2">
      <c r="A90" s="124"/>
      <c r="B90" s="92"/>
      <c r="C90" s="92"/>
      <c r="D90" s="92"/>
      <c r="E90" s="92"/>
    </row>
    <row r="91" spans="1:14" ht="14.25" x14ac:dyDescent="0.2">
      <c r="A91" s="126"/>
      <c r="B91" s="92"/>
      <c r="C91" s="92"/>
      <c r="D91" s="92"/>
      <c r="E91" s="92"/>
    </row>
    <row r="92" spans="1:14" ht="14.25" x14ac:dyDescent="0.2">
      <c r="E92" s="92"/>
      <c r="H92" s="3"/>
      <c r="I92" s="3"/>
    </row>
    <row r="93" spans="1:14" ht="14.25" x14ac:dyDescent="0.2">
      <c r="E93" s="92"/>
      <c r="J93" s="3"/>
      <c r="K93" s="3"/>
      <c r="L93" s="3"/>
      <c r="M93" s="3"/>
      <c r="N93" s="3"/>
    </row>
  </sheetData>
  <mergeCells count="16">
    <mergeCell ref="D55:E55"/>
    <mergeCell ref="D57:E57"/>
    <mergeCell ref="D53:D54"/>
    <mergeCell ref="E53:E54"/>
    <mergeCell ref="A56:B56"/>
    <mergeCell ref="A31:B31"/>
    <mergeCell ref="D31:E31"/>
    <mergeCell ref="D39:E39"/>
    <mergeCell ref="A1:B6"/>
    <mergeCell ref="A29:A30"/>
    <mergeCell ref="B29:B30"/>
    <mergeCell ref="D29:D30"/>
    <mergeCell ref="A25:I26"/>
    <mergeCell ref="E29:E30"/>
    <mergeCell ref="A27:C27"/>
    <mergeCell ref="D27:E27"/>
  </mergeCells>
  <printOptions horizontalCentered="1"/>
  <pageMargins left="0" right="0" top="0" bottom="0" header="0.31496062992125984" footer="0.31496062992125984"/>
  <pageSetup paperSize="9" scale="75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4">
    <tabColor rgb="FF00B0F0"/>
  </sheetPr>
  <dimension ref="A1:Q88"/>
  <sheetViews>
    <sheetView view="pageBreakPreview" zoomScale="85" zoomScaleSheetLayoutView="85" workbookViewId="0">
      <selection sqref="A1:B6"/>
    </sheetView>
  </sheetViews>
  <sheetFormatPr defaultRowHeight="12.75" x14ac:dyDescent="0.2"/>
  <cols>
    <col min="1" max="1" width="38.140625" style="82" customWidth="1"/>
    <col min="2" max="2" width="9.140625" style="82"/>
    <col min="3" max="3" width="9.7109375" style="82" customWidth="1"/>
    <col min="4" max="4" width="8.5703125" style="82" customWidth="1"/>
    <col min="5" max="5" width="2.85546875" style="82" customWidth="1"/>
    <col min="6" max="6" width="37.7109375" style="82" customWidth="1"/>
    <col min="7" max="7" width="9.140625" style="82" customWidth="1"/>
    <col min="8" max="8" width="9.42578125" style="1" customWidth="1"/>
    <col min="9" max="9" width="8.42578125" style="1" customWidth="1"/>
    <col min="10" max="10" width="9.140625" style="1"/>
    <col min="11" max="11" width="3.7109375" style="1" customWidth="1"/>
    <col min="12" max="12" width="12.7109375" style="1" hidden="1" customWidth="1"/>
    <col min="13" max="13" width="6.28515625" style="1" customWidth="1"/>
    <col min="14" max="258" width="9.140625" style="1"/>
    <col min="259" max="259" width="51.42578125" style="1" customWidth="1"/>
    <col min="260" max="260" width="9.140625" style="1"/>
    <col min="261" max="261" width="5.42578125" style="1" customWidth="1"/>
    <col min="262" max="262" width="51.140625" style="1" customWidth="1"/>
    <col min="263" max="266" width="9.140625" style="1"/>
    <col min="267" max="267" width="3.7109375" style="1" customWidth="1"/>
    <col min="268" max="268" width="0" style="1" hidden="1" customWidth="1"/>
    <col min="269" max="269" width="6.28515625" style="1" customWidth="1"/>
    <col min="270" max="514" width="9.140625" style="1"/>
    <col min="515" max="515" width="51.42578125" style="1" customWidth="1"/>
    <col min="516" max="516" width="9.140625" style="1"/>
    <col min="517" max="517" width="5.42578125" style="1" customWidth="1"/>
    <col min="518" max="518" width="51.140625" style="1" customWidth="1"/>
    <col min="519" max="522" width="9.140625" style="1"/>
    <col min="523" max="523" width="3.7109375" style="1" customWidth="1"/>
    <col min="524" max="524" width="0" style="1" hidden="1" customWidth="1"/>
    <col min="525" max="525" width="6.28515625" style="1" customWidth="1"/>
    <col min="526" max="770" width="9.140625" style="1"/>
    <col min="771" max="771" width="51.42578125" style="1" customWidth="1"/>
    <col min="772" max="772" width="9.140625" style="1"/>
    <col min="773" max="773" width="5.42578125" style="1" customWidth="1"/>
    <col min="774" max="774" width="51.140625" style="1" customWidth="1"/>
    <col min="775" max="778" width="9.140625" style="1"/>
    <col min="779" max="779" width="3.7109375" style="1" customWidth="1"/>
    <col min="780" max="780" width="0" style="1" hidden="1" customWidth="1"/>
    <col min="781" max="781" width="6.28515625" style="1" customWidth="1"/>
    <col min="782" max="1026" width="9.140625" style="1"/>
    <col min="1027" max="1027" width="51.42578125" style="1" customWidth="1"/>
    <col min="1028" max="1028" width="9.140625" style="1"/>
    <col min="1029" max="1029" width="5.42578125" style="1" customWidth="1"/>
    <col min="1030" max="1030" width="51.140625" style="1" customWidth="1"/>
    <col min="1031" max="1034" width="9.140625" style="1"/>
    <col min="1035" max="1035" width="3.7109375" style="1" customWidth="1"/>
    <col min="1036" max="1036" width="0" style="1" hidden="1" customWidth="1"/>
    <col min="1037" max="1037" width="6.28515625" style="1" customWidth="1"/>
    <col min="1038" max="1282" width="9.140625" style="1"/>
    <col min="1283" max="1283" width="51.42578125" style="1" customWidth="1"/>
    <col min="1284" max="1284" width="9.140625" style="1"/>
    <col min="1285" max="1285" width="5.42578125" style="1" customWidth="1"/>
    <col min="1286" max="1286" width="51.140625" style="1" customWidth="1"/>
    <col min="1287" max="1290" width="9.140625" style="1"/>
    <col min="1291" max="1291" width="3.7109375" style="1" customWidth="1"/>
    <col min="1292" max="1292" width="0" style="1" hidden="1" customWidth="1"/>
    <col min="1293" max="1293" width="6.28515625" style="1" customWidth="1"/>
    <col min="1294" max="1538" width="9.140625" style="1"/>
    <col min="1539" max="1539" width="51.42578125" style="1" customWidth="1"/>
    <col min="1540" max="1540" width="9.140625" style="1"/>
    <col min="1541" max="1541" width="5.42578125" style="1" customWidth="1"/>
    <col min="1542" max="1542" width="51.140625" style="1" customWidth="1"/>
    <col min="1543" max="1546" width="9.140625" style="1"/>
    <col min="1547" max="1547" width="3.7109375" style="1" customWidth="1"/>
    <col min="1548" max="1548" width="0" style="1" hidden="1" customWidth="1"/>
    <col min="1549" max="1549" width="6.28515625" style="1" customWidth="1"/>
    <col min="1550" max="1794" width="9.140625" style="1"/>
    <col min="1795" max="1795" width="51.42578125" style="1" customWidth="1"/>
    <col min="1796" max="1796" width="9.140625" style="1"/>
    <col min="1797" max="1797" width="5.42578125" style="1" customWidth="1"/>
    <col min="1798" max="1798" width="51.140625" style="1" customWidth="1"/>
    <col min="1799" max="1802" width="9.140625" style="1"/>
    <col min="1803" max="1803" width="3.7109375" style="1" customWidth="1"/>
    <col min="1804" max="1804" width="0" style="1" hidden="1" customWidth="1"/>
    <col min="1805" max="1805" width="6.28515625" style="1" customWidth="1"/>
    <col min="1806" max="2050" width="9.140625" style="1"/>
    <col min="2051" max="2051" width="51.42578125" style="1" customWidth="1"/>
    <col min="2052" max="2052" width="9.140625" style="1"/>
    <col min="2053" max="2053" width="5.42578125" style="1" customWidth="1"/>
    <col min="2054" max="2054" width="51.140625" style="1" customWidth="1"/>
    <col min="2055" max="2058" width="9.140625" style="1"/>
    <col min="2059" max="2059" width="3.7109375" style="1" customWidth="1"/>
    <col min="2060" max="2060" width="0" style="1" hidden="1" customWidth="1"/>
    <col min="2061" max="2061" width="6.28515625" style="1" customWidth="1"/>
    <col min="2062" max="2306" width="9.140625" style="1"/>
    <col min="2307" max="2307" width="51.42578125" style="1" customWidth="1"/>
    <col min="2308" max="2308" width="9.140625" style="1"/>
    <col min="2309" max="2309" width="5.42578125" style="1" customWidth="1"/>
    <col min="2310" max="2310" width="51.140625" style="1" customWidth="1"/>
    <col min="2311" max="2314" width="9.140625" style="1"/>
    <col min="2315" max="2315" width="3.7109375" style="1" customWidth="1"/>
    <col min="2316" max="2316" width="0" style="1" hidden="1" customWidth="1"/>
    <col min="2317" max="2317" width="6.28515625" style="1" customWidth="1"/>
    <col min="2318" max="2562" width="9.140625" style="1"/>
    <col min="2563" max="2563" width="51.42578125" style="1" customWidth="1"/>
    <col min="2564" max="2564" width="9.140625" style="1"/>
    <col min="2565" max="2565" width="5.42578125" style="1" customWidth="1"/>
    <col min="2566" max="2566" width="51.140625" style="1" customWidth="1"/>
    <col min="2567" max="2570" width="9.140625" style="1"/>
    <col min="2571" max="2571" width="3.7109375" style="1" customWidth="1"/>
    <col min="2572" max="2572" width="0" style="1" hidden="1" customWidth="1"/>
    <col min="2573" max="2573" width="6.28515625" style="1" customWidth="1"/>
    <col min="2574" max="2818" width="9.140625" style="1"/>
    <col min="2819" max="2819" width="51.42578125" style="1" customWidth="1"/>
    <col min="2820" max="2820" width="9.140625" style="1"/>
    <col min="2821" max="2821" width="5.42578125" style="1" customWidth="1"/>
    <col min="2822" max="2822" width="51.140625" style="1" customWidth="1"/>
    <col min="2823" max="2826" width="9.140625" style="1"/>
    <col min="2827" max="2827" width="3.7109375" style="1" customWidth="1"/>
    <col min="2828" max="2828" width="0" style="1" hidden="1" customWidth="1"/>
    <col min="2829" max="2829" width="6.28515625" style="1" customWidth="1"/>
    <col min="2830" max="3074" width="9.140625" style="1"/>
    <col min="3075" max="3075" width="51.42578125" style="1" customWidth="1"/>
    <col min="3076" max="3076" width="9.140625" style="1"/>
    <col min="3077" max="3077" width="5.42578125" style="1" customWidth="1"/>
    <col min="3078" max="3078" width="51.140625" style="1" customWidth="1"/>
    <col min="3079" max="3082" width="9.140625" style="1"/>
    <col min="3083" max="3083" width="3.7109375" style="1" customWidth="1"/>
    <col min="3084" max="3084" width="0" style="1" hidden="1" customWidth="1"/>
    <col min="3085" max="3085" width="6.28515625" style="1" customWidth="1"/>
    <col min="3086" max="3330" width="9.140625" style="1"/>
    <col min="3331" max="3331" width="51.42578125" style="1" customWidth="1"/>
    <col min="3332" max="3332" width="9.140625" style="1"/>
    <col min="3333" max="3333" width="5.42578125" style="1" customWidth="1"/>
    <col min="3334" max="3334" width="51.140625" style="1" customWidth="1"/>
    <col min="3335" max="3338" width="9.140625" style="1"/>
    <col min="3339" max="3339" width="3.7109375" style="1" customWidth="1"/>
    <col min="3340" max="3340" width="0" style="1" hidden="1" customWidth="1"/>
    <col min="3341" max="3341" width="6.28515625" style="1" customWidth="1"/>
    <col min="3342" max="3586" width="9.140625" style="1"/>
    <col min="3587" max="3587" width="51.42578125" style="1" customWidth="1"/>
    <col min="3588" max="3588" width="9.140625" style="1"/>
    <col min="3589" max="3589" width="5.42578125" style="1" customWidth="1"/>
    <col min="3590" max="3590" width="51.140625" style="1" customWidth="1"/>
    <col min="3591" max="3594" width="9.140625" style="1"/>
    <col min="3595" max="3595" width="3.7109375" style="1" customWidth="1"/>
    <col min="3596" max="3596" width="0" style="1" hidden="1" customWidth="1"/>
    <col min="3597" max="3597" width="6.28515625" style="1" customWidth="1"/>
    <col min="3598" max="3842" width="9.140625" style="1"/>
    <col min="3843" max="3843" width="51.42578125" style="1" customWidth="1"/>
    <col min="3844" max="3844" width="9.140625" style="1"/>
    <col min="3845" max="3845" width="5.42578125" style="1" customWidth="1"/>
    <col min="3846" max="3846" width="51.140625" style="1" customWidth="1"/>
    <col min="3847" max="3850" width="9.140625" style="1"/>
    <col min="3851" max="3851" width="3.7109375" style="1" customWidth="1"/>
    <col min="3852" max="3852" width="0" style="1" hidden="1" customWidth="1"/>
    <col min="3853" max="3853" width="6.28515625" style="1" customWidth="1"/>
    <col min="3854" max="4098" width="9.140625" style="1"/>
    <col min="4099" max="4099" width="51.42578125" style="1" customWidth="1"/>
    <col min="4100" max="4100" width="9.140625" style="1"/>
    <col min="4101" max="4101" width="5.42578125" style="1" customWidth="1"/>
    <col min="4102" max="4102" width="51.140625" style="1" customWidth="1"/>
    <col min="4103" max="4106" width="9.140625" style="1"/>
    <col min="4107" max="4107" width="3.7109375" style="1" customWidth="1"/>
    <col min="4108" max="4108" width="0" style="1" hidden="1" customWidth="1"/>
    <col min="4109" max="4109" width="6.28515625" style="1" customWidth="1"/>
    <col min="4110" max="4354" width="9.140625" style="1"/>
    <col min="4355" max="4355" width="51.42578125" style="1" customWidth="1"/>
    <col min="4356" max="4356" width="9.140625" style="1"/>
    <col min="4357" max="4357" width="5.42578125" style="1" customWidth="1"/>
    <col min="4358" max="4358" width="51.140625" style="1" customWidth="1"/>
    <col min="4359" max="4362" width="9.140625" style="1"/>
    <col min="4363" max="4363" width="3.7109375" style="1" customWidth="1"/>
    <col min="4364" max="4364" width="0" style="1" hidden="1" customWidth="1"/>
    <col min="4365" max="4365" width="6.28515625" style="1" customWidth="1"/>
    <col min="4366" max="4610" width="9.140625" style="1"/>
    <col min="4611" max="4611" width="51.42578125" style="1" customWidth="1"/>
    <col min="4612" max="4612" width="9.140625" style="1"/>
    <col min="4613" max="4613" width="5.42578125" style="1" customWidth="1"/>
    <col min="4614" max="4614" width="51.140625" style="1" customWidth="1"/>
    <col min="4615" max="4618" width="9.140625" style="1"/>
    <col min="4619" max="4619" width="3.7109375" style="1" customWidth="1"/>
    <col min="4620" max="4620" width="0" style="1" hidden="1" customWidth="1"/>
    <col min="4621" max="4621" width="6.28515625" style="1" customWidth="1"/>
    <col min="4622" max="4866" width="9.140625" style="1"/>
    <col min="4867" max="4867" width="51.42578125" style="1" customWidth="1"/>
    <col min="4868" max="4868" width="9.140625" style="1"/>
    <col min="4869" max="4869" width="5.42578125" style="1" customWidth="1"/>
    <col min="4870" max="4870" width="51.140625" style="1" customWidth="1"/>
    <col min="4871" max="4874" width="9.140625" style="1"/>
    <col min="4875" max="4875" width="3.7109375" style="1" customWidth="1"/>
    <col min="4876" max="4876" width="0" style="1" hidden="1" customWidth="1"/>
    <col min="4877" max="4877" width="6.28515625" style="1" customWidth="1"/>
    <col min="4878" max="5122" width="9.140625" style="1"/>
    <col min="5123" max="5123" width="51.42578125" style="1" customWidth="1"/>
    <col min="5124" max="5124" width="9.140625" style="1"/>
    <col min="5125" max="5125" width="5.42578125" style="1" customWidth="1"/>
    <col min="5126" max="5126" width="51.140625" style="1" customWidth="1"/>
    <col min="5127" max="5130" width="9.140625" style="1"/>
    <col min="5131" max="5131" width="3.7109375" style="1" customWidth="1"/>
    <col min="5132" max="5132" width="0" style="1" hidden="1" customWidth="1"/>
    <col min="5133" max="5133" width="6.28515625" style="1" customWidth="1"/>
    <col min="5134" max="5378" width="9.140625" style="1"/>
    <col min="5379" max="5379" width="51.42578125" style="1" customWidth="1"/>
    <col min="5380" max="5380" width="9.140625" style="1"/>
    <col min="5381" max="5381" width="5.42578125" style="1" customWidth="1"/>
    <col min="5382" max="5382" width="51.140625" style="1" customWidth="1"/>
    <col min="5383" max="5386" width="9.140625" style="1"/>
    <col min="5387" max="5387" width="3.7109375" style="1" customWidth="1"/>
    <col min="5388" max="5388" width="0" style="1" hidden="1" customWidth="1"/>
    <col min="5389" max="5389" width="6.28515625" style="1" customWidth="1"/>
    <col min="5390" max="5634" width="9.140625" style="1"/>
    <col min="5635" max="5635" width="51.42578125" style="1" customWidth="1"/>
    <col min="5636" max="5636" width="9.140625" style="1"/>
    <col min="5637" max="5637" width="5.42578125" style="1" customWidth="1"/>
    <col min="5638" max="5638" width="51.140625" style="1" customWidth="1"/>
    <col min="5639" max="5642" width="9.140625" style="1"/>
    <col min="5643" max="5643" width="3.7109375" style="1" customWidth="1"/>
    <col min="5644" max="5644" width="0" style="1" hidden="1" customWidth="1"/>
    <col min="5645" max="5645" width="6.28515625" style="1" customWidth="1"/>
    <col min="5646" max="5890" width="9.140625" style="1"/>
    <col min="5891" max="5891" width="51.42578125" style="1" customWidth="1"/>
    <col min="5892" max="5892" width="9.140625" style="1"/>
    <col min="5893" max="5893" width="5.42578125" style="1" customWidth="1"/>
    <col min="5894" max="5894" width="51.140625" style="1" customWidth="1"/>
    <col min="5895" max="5898" width="9.140625" style="1"/>
    <col min="5899" max="5899" width="3.7109375" style="1" customWidth="1"/>
    <col min="5900" max="5900" width="0" style="1" hidden="1" customWidth="1"/>
    <col min="5901" max="5901" width="6.28515625" style="1" customWidth="1"/>
    <col min="5902" max="6146" width="9.140625" style="1"/>
    <col min="6147" max="6147" width="51.42578125" style="1" customWidth="1"/>
    <col min="6148" max="6148" width="9.140625" style="1"/>
    <col min="6149" max="6149" width="5.42578125" style="1" customWidth="1"/>
    <col min="6150" max="6150" width="51.140625" style="1" customWidth="1"/>
    <col min="6151" max="6154" width="9.140625" style="1"/>
    <col min="6155" max="6155" width="3.7109375" style="1" customWidth="1"/>
    <col min="6156" max="6156" width="0" style="1" hidden="1" customWidth="1"/>
    <col min="6157" max="6157" width="6.28515625" style="1" customWidth="1"/>
    <col min="6158" max="6402" width="9.140625" style="1"/>
    <col min="6403" max="6403" width="51.42578125" style="1" customWidth="1"/>
    <col min="6404" max="6404" width="9.140625" style="1"/>
    <col min="6405" max="6405" width="5.42578125" style="1" customWidth="1"/>
    <col min="6406" max="6406" width="51.140625" style="1" customWidth="1"/>
    <col min="6407" max="6410" width="9.140625" style="1"/>
    <col min="6411" max="6411" width="3.7109375" style="1" customWidth="1"/>
    <col min="6412" max="6412" width="0" style="1" hidden="1" customWidth="1"/>
    <col min="6413" max="6413" width="6.28515625" style="1" customWidth="1"/>
    <col min="6414" max="6658" width="9.140625" style="1"/>
    <col min="6659" max="6659" width="51.42578125" style="1" customWidth="1"/>
    <col min="6660" max="6660" width="9.140625" style="1"/>
    <col min="6661" max="6661" width="5.42578125" style="1" customWidth="1"/>
    <col min="6662" max="6662" width="51.140625" style="1" customWidth="1"/>
    <col min="6663" max="6666" width="9.140625" style="1"/>
    <col min="6667" max="6667" width="3.7109375" style="1" customWidth="1"/>
    <col min="6668" max="6668" width="0" style="1" hidden="1" customWidth="1"/>
    <col min="6669" max="6669" width="6.28515625" style="1" customWidth="1"/>
    <col min="6670" max="6914" width="9.140625" style="1"/>
    <col min="6915" max="6915" width="51.42578125" style="1" customWidth="1"/>
    <col min="6916" max="6916" width="9.140625" style="1"/>
    <col min="6917" max="6917" width="5.42578125" style="1" customWidth="1"/>
    <col min="6918" max="6918" width="51.140625" style="1" customWidth="1"/>
    <col min="6919" max="6922" width="9.140625" style="1"/>
    <col min="6923" max="6923" width="3.7109375" style="1" customWidth="1"/>
    <col min="6924" max="6924" width="0" style="1" hidden="1" customWidth="1"/>
    <col min="6925" max="6925" width="6.28515625" style="1" customWidth="1"/>
    <col min="6926" max="7170" width="9.140625" style="1"/>
    <col min="7171" max="7171" width="51.42578125" style="1" customWidth="1"/>
    <col min="7172" max="7172" width="9.140625" style="1"/>
    <col min="7173" max="7173" width="5.42578125" style="1" customWidth="1"/>
    <col min="7174" max="7174" width="51.140625" style="1" customWidth="1"/>
    <col min="7175" max="7178" width="9.140625" style="1"/>
    <col min="7179" max="7179" width="3.7109375" style="1" customWidth="1"/>
    <col min="7180" max="7180" width="0" style="1" hidden="1" customWidth="1"/>
    <col min="7181" max="7181" width="6.28515625" style="1" customWidth="1"/>
    <col min="7182" max="7426" width="9.140625" style="1"/>
    <col min="7427" max="7427" width="51.42578125" style="1" customWidth="1"/>
    <col min="7428" max="7428" width="9.140625" style="1"/>
    <col min="7429" max="7429" width="5.42578125" style="1" customWidth="1"/>
    <col min="7430" max="7430" width="51.140625" style="1" customWidth="1"/>
    <col min="7431" max="7434" width="9.140625" style="1"/>
    <col min="7435" max="7435" width="3.7109375" style="1" customWidth="1"/>
    <col min="7436" max="7436" width="0" style="1" hidden="1" customWidth="1"/>
    <col min="7437" max="7437" width="6.28515625" style="1" customWidth="1"/>
    <col min="7438" max="7682" width="9.140625" style="1"/>
    <col min="7683" max="7683" width="51.42578125" style="1" customWidth="1"/>
    <col min="7684" max="7684" width="9.140625" style="1"/>
    <col min="7685" max="7685" width="5.42578125" style="1" customWidth="1"/>
    <col min="7686" max="7686" width="51.140625" style="1" customWidth="1"/>
    <col min="7687" max="7690" width="9.140625" style="1"/>
    <col min="7691" max="7691" width="3.7109375" style="1" customWidth="1"/>
    <col min="7692" max="7692" width="0" style="1" hidden="1" customWidth="1"/>
    <col min="7693" max="7693" width="6.28515625" style="1" customWidth="1"/>
    <col min="7694" max="7938" width="9.140625" style="1"/>
    <col min="7939" max="7939" width="51.42578125" style="1" customWidth="1"/>
    <col min="7940" max="7940" width="9.140625" style="1"/>
    <col min="7941" max="7941" width="5.42578125" style="1" customWidth="1"/>
    <col min="7942" max="7942" width="51.140625" style="1" customWidth="1"/>
    <col min="7943" max="7946" width="9.140625" style="1"/>
    <col min="7947" max="7947" width="3.7109375" style="1" customWidth="1"/>
    <col min="7948" max="7948" width="0" style="1" hidden="1" customWidth="1"/>
    <col min="7949" max="7949" width="6.28515625" style="1" customWidth="1"/>
    <col min="7950" max="8194" width="9.140625" style="1"/>
    <col min="8195" max="8195" width="51.42578125" style="1" customWidth="1"/>
    <col min="8196" max="8196" width="9.140625" style="1"/>
    <col min="8197" max="8197" width="5.42578125" style="1" customWidth="1"/>
    <col min="8198" max="8198" width="51.140625" style="1" customWidth="1"/>
    <col min="8199" max="8202" width="9.140625" style="1"/>
    <col min="8203" max="8203" width="3.7109375" style="1" customWidth="1"/>
    <col min="8204" max="8204" width="0" style="1" hidden="1" customWidth="1"/>
    <col min="8205" max="8205" width="6.28515625" style="1" customWidth="1"/>
    <col min="8206" max="8450" width="9.140625" style="1"/>
    <col min="8451" max="8451" width="51.42578125" style="1" customWidth="1"/>
    <col min="8452" max="8452" width="9.140625" style="1"/>
    <col min="8453" max="8453" width="5.42578125" style="1" customWidth="1"/>
    <col min="8454" max="8454" width="51.140625" style="1" customWidth="1"/>
    <col min="8455" max="8458" width="9.140625" style="1"/>
    <col min="8459" max="8459" width="3.7109375" style="1" customWidth="1"/>
    <col min="8460" max="8460" width="0" style="1" hidden="1" customWidth="1"/>
    <col min="8461" max="8461" width="6.28515625" style="1" customWidth="1"/>
    <col min="8462" max="8706" width="9.140625" style="1"/>
    <col min="8707" max="8707" width="51.42578125" style="1" customWidth="1"/>
    <col min="8708" max="8708" width="9.140625" style="1"/>
    <col min="8709" max="8709" width="5.42578125" style="1" customWidth="1"/>
    <col min="8710" max="8710" width="51.140625" style="1" customWidth="1"/>
    <col min="8711" max="8714" width="9.140625" style="1"/>
    <col min="8715" max="8715" width="3.7109375" style="1" customWidth="1"/>
    <col min="8716" max="8716" width="0" style="1" hidden="1" customWidth="1"/>
    <col min="8717" max="8717" width="6.28515625" style="1" customWidth="1"/>
    <col min="8718" max="8962" width="9.140625" style="1"/>
    <col min="8963" max="8963" width="51.42578125" style="1" customWidth="1"/>
    <col min="8964" max="8964" width="9.140625" style="1"/>
    <col min="8965" max="8965" width="5.42578125" style="1" customWidth="1"/>
    <col min="8966" max="8966" width="51.140625" style="1" customWidth="1"/>
    <col min="8967" max="8970" width="9.140625" style="1"/>
    <col min="8971" max="8971" width="3.7109375" style="1" customWidth="1"/>
    <col min="8972" max="8972" width="0" style="1" hidden="1" customWidth="1"/>
    <col min="8973" max="8973" width="6.28515625" style="1" customWidth="1"/>
    <col min="8974" max="9218" width="9.140625" style="1"/>
    <col min="9219" max="9219" width="51.42578125" style="1" customWidth="1"/>
    <col min="9220" max="9220" width="9.140625" style="1"/>
    <col min="9221" max="9221" width="5.42578125" style="1" customWidth="1"/>
    <col min="9222" max="9222" width="51.140625" style="1" customWidth="1"/>
    <col min="9223" max="9226" width="9.140625" style="1"/>
    <col min="9227" max="9227" width="3.7109375" style="1" customWidth="1"/>
    <col min="9228" max="9228" width="0" style="1" hidden="1" customWidth="1"/>
    <col min="9229" max="9229" width="6.28515625" style="1" customWidth="1"/>
    <col min="9230" max="9474" width="9.140625" style="1"/>
    <col min="9475" max="9475" width="51.42578125" style="1" customWidth="1"/>
    <col min="9476" max="9476" width="9.140625" style="1"/>
    <col min="9477" max="9477" width="5.42578125" style="1" customWidth="1"/>
    <col min="9478" max="9478" width="51.140625" style="1" customWidth="1"/>
    <col min="9479" max="9482" width="9.140625" style="1"/>
    <col min="9483" max="9483" width="3.7109375" style="1" customWidth="1"/>
    <col min="9484" max="9484" width="0" style="1" hidden="1" customWidth="1"/>
    <col min="9485" max="9485" width="6.28515625" style="1" customWidth="1"/>
    <col min="9486" max="9730" width="9.140625" style="1"/>
    <col min="9731" max="9731" width="51.42578125" style="1" customWidth="1"/>
    <col min="9732" max="9732" width="9.140625" style="1"/>
    <col min="9733" max="9733" width="5.42578125" style="1" customWidth="1"/>
    <col min="9734" max="9734" width="51.140625" style="1" customWidth="1"/>
    <col min="9735" max="9738" width="9.140625" style="1"/>
    <col min="9739" max="9739" width="3.7109375" style="1" customWidth="1"/>
    <col min="9740" max="9740" width="0" style="1" hidden="1" customWidth="1"/>
    <col min="9741" max="9741" width="6.28515625" style="1" customWidth="1"/>
    <col min="9742" max="9986" width="9.140625" style="1"/>
    <col min="9987" max="9987" width="51.42578125" style="1" customWidth="1"/>
    <col min="9988" max="9988" width="9.140625" style="1"/>
    <col min="9989" max="9989" width="5.42578125" style="1" customWidth="1"/>
    <col min="9990" max="9990" width="51.140625" style="1" customWidth="1"/>
    <col min="9991" max="9994" width="9.140625" style="1"/>
    <col min="9995" max="9995" width="3.7109375" style="1" customWidth="1"/>
    <col min="9996" max="9996" width="0" style="1" hidden="1" customWidth="1"/>
    <col min="9997" max="9997" width="6.28515625" style="1" customWidth="1"/>
    <col min="9998" max="10242" width="9.140625" style="1"/>
    <col min="10243" max="10243" width="51.42578125" style="1" customWidth="1"/>
    <col min="10244" max="10244" width="9.140625" style="1"/>
    <col min="10245" max="10245" width="5.42578125" style="1" customWidth="1"/>
    <col min="10246" max="10246" width="51.140625" style="1" customWidth="1"/>
    <col min="10247" max="10250" width="9.140625" style="1"/>
    <col min="10251" max="10251" width="3.7109375" style="1" customWidth="1"/>
    <col min="10252" max="10252" width="0" style="1" hidden="1" customWidth="1"/>
    <col min="10253" max="10253" width="6.28515625" style="1" customWidth="1"/>
    <col min="10254" max="10498" width="9.140625" style="1"/>
    <col min="10499" max="10499" width="51.42578125" style="1" customWidth="1"/>
    <col min="10500" max="10500" width="9.140625" style="1"/>
    <col min="10501" max="10501" width="5.42578125" style="1" customWidth="1"/>
    <col min="10502" max="10502" width="51.140625" style="1" customWidth="1"/>
    <col min="10503" max="10506" width="9.140625" style="1"/>
    <col min="10507" max="10507" width="3.7109375" style="1" customWidth="1"/>
    <col min="10508" max="10508" width="0" style="1" hidden="1" customWidth="1"/>
    <col min="10509" max="10509" width="6.28515625" style="1" customWidth="1"/>
    <col min="10510" max="10754" width="9.140625" style="1"/>
    <col min="10755" max="10755" width="51.42578125" style="1" customWidth="1"/>
    <col min="10756" max="10756" width="9.140625" style="1"/>
    <col min="10757" max="10757" width="5.42578125" style="1" customWidth="1"/>
    <col min="10758" max="10758" width="51.140625" style="1" customWidth="1"/>
    <col min="10759" max="10762" width="9.140625" style="1"/>
    <col min="10763" max="10763" width="3.7109375" style="1" customWidth="1"/>
    <col min="10764" max="10764" width="0" style="1" hidden="1" customWidth="1"/>
    <col min="10765" max="10765" width="6.28515625" style="1" customWidth="1"/>
    <col min="10766" max="11010" width="9.140625" style="1"/>
    <col min="11011" max="11011" width="51.42578125" style="1" customWidth="1"/>
    <col min="11012" max="11012" width="9.140625" style="1"/>
    <col min="11013" max="11013" width="5.42578125" style="1" customWidth="1"/>
    <col min="11014" max="11014" width="51.140625" style="1" customWidth="1"/>
    <col min="11015" max="11018" width="9.140625" style="1"/>
    <col min="11019" max="11019" width="3.7109375" style="1" customWidth="1"/>
    <col min="11020" max="11020" width="0" style="1" hidden="1" customWidth="1"/>
    <col min="11021" max="11021" width="6.28515625" style="1" customWidth="1"/>
    <col min="11022" max="11266" width="9.140625" style="1"/>
    <col min="11267" max="11267" width="51.42578125" style="1" customWidth="1"/>
    <col min="11268" max="11268" width="9.140625" style="1"/>
    <col min="11269" max="11269" width="5.42578125" style="1" customWidth="1"/>
    <col min="11270" max="11270" width="51.140625" style="1" customWidth="1"/>
    <col min="11271" max="11274" width="9.140625" style="1"/>
    <col min="11275" max="11275" width="3.7109375" style="1" customWidth="1"/>
    <col min="11276" max="11276" width="0" style="1" hidden="1" customWidth="1"/>
    <col min="11277" max="11277" width="6.28515625" style="1" customWidth="1"/>
    <col min="11278" max="11522" width="9.140625" style="1"/>
    <col min="11523" max="11523" width="51.42578125" style="1" customWidth="1"/>
    <col min="11524" max="11524" width="9.140625" style="1"/>
    <col min="11525" max="11525" width="5.42578125" style="1" customWidth="1"/>
    <col min="11526" max="11526" width="51.140625" style="1" customWidth="1"/>
    <col min="11527" max="11530" width="9.140625" style="1"/>
    <col min="11531" max="11531" width="3.7109375" style="1" customWidth="1"/>
    <col min="11532" max="11532" width="0" style="1" hidden="1" customWidth="1"/>
    <col min="11533" max="11533" width="6.28515625" style="1" customWidth="1"/>
    <col min="11534" max="11778" width="9.140625" style="1"/>
    <col min="11779" max="11779" width="51.42578125" style="1" customWidth="1"/>
    <col min="11780" max="11780" width="9.140625" style="1"/>
    <col min="11781" max="11781" width="5.42578125" style="1" customWidth="1"/>
    <col min="11782" max="11782" width="51.140625" style="1" customWidth="1"/>
    <col min="11783" max="11786" width="9.140625" style="1"/>
    <col min="11787" max="11787" width="3.7109375" style="1" customWidth="1"/>
    <col min="11788" max="11788" width="0" style="1" hidden="1" customWidth="1"/>
    <col min="11789" max="11789" width="6.28515625" style="1" customWidth="1"/>
    <col min="11790" max="12034" width="9.140625" style="1"/>
    <col min="12035" max="12035" width="51.42578125" style="1" customWidth="1"/>
    <col min="12036" max="12036" width="9.140625" style="1"/>
    <col min="12037" max="12037" width="5.42578125" style="1" customWidth="1"/>
    <col min="12038" max="12038" width="51.140625" style="1" customWidth="1"/>
    <col min="12039" max="12042" width="9.140625" style="1"/>
    <col min="12043" max="12043" width="3.7109375" style="1" customWidth="1"/>
    <col min="12044" max="12044" width="0" style="1" hidden="1" customWidth="1"/>
    <col min="12045" max="12045" width="6.28515625" style="1" customWidth="1"/>
    <col min="12046" max="12290" width="9.140625" style="1"/>
    <col min="12291" max="12291" width="51.42578125" style="1" customWidth="1"/>
    <col min="12292" max="12292" width="9.140625" style="1"/>
    <col min="12293" max="12293" width="5.42578125" style="1" customWidth="1"/>
    <col min="12294" max="12294" width="51.140625" style="1" customWidth="1"/>
    <col min="12295" max="12298" width="9.140625" style="1"/>
    <col min="12299" max="12299" width="3.7109375" style="1" customWidth="1"/>
    <col min="12300" max="12300" width="0" style="1" hidden="1" customWidth="1"/>
    <col min="12301" max="12301" width="6.28515625" style="1" customWidth="1"/>
    <col min="12302" max="12546" width="9.140625" style="1"/>
    <col min="12547" max="12547" width="51.42578125" style="1" customWidth="1"/>
    <col min="12548" max="12548" width="9.140625" style="1"/>
    <col min="12549" max="12549" width="5.42578125" style="1" customWidth="1"/>
    <col min="12550" max="12550" width="51.140625" style="1" customWidth="1"/>
    <col min="12551" max="12554" width="9.140625" style="1"/>
    <col min="12555" max="12555" width="3.7109375" style="1" customWidth="1"/>
    <col min="12556" max="12556" width="0" style="1" hidden="1" customWidth="1"/>
    <col min="12557" max="12557" width="6.28515625" style="1" customWidth="1"/>
    <col min="12558" max="12802" width="9.140625" style="1"/>
    <col min="12803" max="12803" width="51.42578125" style="1" customWidth="1"/>
    <col min="12804" max="12804" width="9.140625" style="1"/>
    <col min="12805" max="12805" width="5.42578125" style="1" customWidth="1"/>
    <col min="12806" max="12806" width="51.140625" style="1" customWidth="1"/>
    <col min="12807" max="12810" width="9.140625" style="1"/>
    <col min="12811" max="12811" width="3.7109375" style="1" customWidth="1"/>
    <col min="12812" max="12812" width="0" style="1" hidden="1" customWidth="1"/>
    <col min="12813" max="12813" width="6.28515625" style="1" customWidth="1"/>
    <col min="12814" max="13058" width="9.140625" style="1"/>
    <col min="13059" max="13059" width="51.42578125" style="1" customWidth="1"/>
    <col min="13060" max="13060" width="9.140625" style="1"/>
    <col min="13061" max="13061" width="5.42578125" style="1" customWidth="1"/>
    <col min="13062" max="13062" width="51.140625" style="1" customWidth="1"/>
    <col min="13063" max="13066" width="9.140625" style="1"/>
    <col min="13067" max="13067" width="3.7109375" style="1" customWidth="1"/>
    <col min="13068" max="13068" width="0" style="1" hidden="1" customWidth="1"/>
    <col min="13069" max="13069" width="6.28515625" style="1" customWidth="1"/>
    <col min="13070" max="13314" width="9.140625" style="1"/>
    <col min="13315" max="13315" width="51.42578125" style="1" customWidth="1"/>
    <col min="13316" max="13316" width="9.140625" style="1"/>
    <col min="13317" max="13317" width="5.42578125" style="1" customWidth="1"/>
    <col min="13318" max="13318" width="51.140625" style="1" customWidth="1"/>
    <col min="13319" max="13322" width="9.140625" style="1"/>
    <col min="13323" max="13323" width="3.7109375" style="1" customWidth="1"/>
    <col min="13324" max="13324" width="0" style="1" hidden="1" customWidth="1"/>
    <col min="13325" max="13325" width="6.28515625" style="1" customWidth="1"/>
    <col min="13326" max="13570" width="9.140625" style="1"/>
    <col min="13571" max="13571" width="51.42578125" style="1" customWidth="1"/>
    <col min="13572" max="13572" width="9.140625" style="1"/>
    <col min="13573" max="13573" width="5.42578125" style="1" customWidth="1"/>
    <col min="13574" max="13574" width="51.140625" style="1" customWidth="1"/>
    <col min="13575" max="13578" width="9.140625" style="1"/>
    <col min="13579" max="13579" width="3.7109375" style="1" customWidth="1"/>
    <col min="13580" max="13580" width="0" style="1" hidden="1" customWidth="1"/>
    <col min="13581" max="13581" width="6.28515625" style="1" customWidth="1"/>
    <col min="13582" max="13826" width="9.140625" style="1"/>
    <col min="13827" max="13827" width="51.42578125" style="1" customWidth="1"/>
    <col min="13828" max="13828" width="9.140625" style="1"/>
    <col min="13829" max="13829" width="5.42578125" style="1" customWidth="1"/>
    <col min="13830" max="13830" width="51.140625" style="1" customWidth="1"/>
    <col min="13831" max="13834" width="9.140625" style="1"/>
    <col min="13835" max="13835" width="3.7109375" style="1" customWidth="1"/>
    <col min="13836" max="13836" width="0" style="1" hidden="1" customWidth="1"/>
    <col min="13837" max="13837" width="6.28515625" style="1" customWidth="1"/>
    <col min="13838" max="14082" width="9.140625" style="1"/>
    <col min="14083" max="14083" width="51.42578125" style="1" customWidth="1"/>
    <col min="14084" max="14084" width="9.140625" style="1"/>
    <col min="14085" max="14085" width="5.42578125" style="1" customWidth="1"/>
    <col min="14086" max="14086" width="51.140625" style="1" customWidth="1"/>
    <col min="14087" max="14090" width="9.140625" style="1"/>
    <col min="14091" max="14091" width="3.7109375" style="1" customWidth="1"/>
    <col min="14092" max="14092" width="0" style="1" hidden="1" customWidth="1"/>
    <col min="14093" max="14093" width="6.28515625" style="1" customWidth="1"/>
    <col min="14094" max="14338" width="9.140625" style="1"/>
    <col min="14339" max="14339" width="51.42578125" style="1" customWidth="1"/>
    <col min="14340" max="14340" width="9.140625" style="1"/>
    <col min="14341" max="14341" width="5.42578125" style="1" customWidth="1"/>
    <col min="14342" max="14342" width="51.140625" style="1" customWidth="1"/>
    <col min="14343" max="14346" width="9.140625" style="1"/>
    <col min="14347" max="14347" width="3.7109375" style="1" customWidth="1"/>
    <col min="14348" max="14348" width="0" style="1" hidden="1" customWidth="1"/>
    <col min="14349" max="14349" width="6.28515625" style="1" customWidth="1"/>
    <col min="14350" max="14594" width="9.140625" style="1"/>
    <col min="14595" max="14595" width="51.42578125" style="1" customWidth="1"/>
    <col min="14596" max="14596" width="9.140625" style="1"/>
    <col min="14597" max="14597" width="5.42578125" style="1" customWidth="1"/>
    <col min="14598" max="14598" width="51.140625" style="1" customWidth="1"/>
    <col min="14599" max="14602" width="9.140625" style="1"/>
    <col min="14603" max="14603" width="3.7109375" style="1" customWidth="1"/>
    <col min="14604" max="14604" width="0" style="1" hidden="1" customWidth="1"/>
    <col min="14605" max="14605" width="6.28515625" style="1" customWidth="1"/>
    <col min="14606" max="14850" width="9.140625" style="1"/>
    <col min="14851" max="14851" width="51.42578125" style="1" customWidth="1"/>
    <col min="14852" max="14852" width="9.140625" style="1"/>
    <col min="14853" max="14853" width="5.42578125" style="1" customWidth="1"/>
    <col min="14854" max="14854" width="51.140625" style="1" customWidth="1"/>
    <col min="14855" max="14858" width="9.140625" style="1"/>
    <col min="14859" max="14859" width="3.7109375" style="1" customWidth="1"/>
    <col min="14860" max="14860" width="0" style="1" hidden="1" customWidth="1"/>
    <col min="14861" max="14861" width="6.28515625" style="1" customWidth="1"/>
    <col min="14862" max="15106" width="9.140625" style="1"/>
    <col min="15107" max="15107" width="51.42578125" style="1" customWidth="1"/>
    <col min="15108" max="15108" width="9.140625" style="1"/>
    <col min="15109" max="15109" width="5.42578125" style="1" customWidth="1"/>
    <col min="15110" max="15110" width="51.140625" style="1" customWidth="1"/>
    <col min="15111" max="15114" width="9.140625" style="1"/>
    <col min="15115" max="15115" width="3.7109375" style="1" customWidth="1"/>
    <col min="15116" max="15116" width="0" style="1" hidden="1" customWidth="1"/>
    <col min="15117" max="15117" width="6.28515625" style="1" customWidth="1"/>
    <col min="15118" max="15362" width="9.140625" style="1"/>
    <col min="15363" max="15363" width="51.42578125" style="1" customWidth="1"/>
    <col min="15364" max="15364" width="9.140625" style="1"/>
    <col min="15365" max="15365" width="5.42578125" style="1" customWidth="1"/>
    <col min="15366" max="15366" width="51.140625" style="1" customWidth="1"/>
    <col min="15367" max="15370" width="9.140625" style="1"/>
    <col min="15371" max="15371" width="3.7109375" style="1" customWidth="1"/>
    <col min="15372" max="15372" width="0" style="1" hidden="1" customWidth="1"/>
    <col min="15373" max="15373" width="6.28515625" style="1" customWidth="1"/>
    <col min="15374" max="15618" width="9.140625" style="1"/>
    <col min="15619" max="15619" width="51.42578125" style="1" customWidth="1"/>
    <col min="15620" max="15620" width="9.140625" style="1"/>
    <col min="15621" max="15621" width="5.42578125" style="1" customWidth="1"/>
    <col min="15622" max="15622" width="51.140625" style="1" customWidth="1"/>
    <col min="15623" max="15626" width="9.140625" style="1"/>
    <col min="15627" max="15627" width="3.7109375" style="1" customWidth="1"/>
    <col min="15628" max="15628" width="0" style="1" hidden="1" customWidth="1"/>
    <col min="15629" max="15629" width="6.28515625" style="1" customWidth="1"/>
    <col min="15630" max="15874" width="9.140625" style="1"/>
    <col min="15875" max="15875" width="51.42578125" style="1" customWidth="1"/>
    <col min="15876" max="15876" width="9.140625" style="1"/>
    <col min="15877" max="15877" width="5.42578125" style="1" customWidth="1"/>
    <col min="15878" max="15878" width="51.140625" style="1" customWidth="1"/>
    <col min="15879" max="15882" width="9.140625" style="1"/>
    <col min="15883" max="15883" width="3.7109375" style="1" customWidth="1"/>
    <col min="15884" max="15884" width="0" style="1" hidden="1" customWidth="1"/>
    <col min="15885" max="15885" width="6.28515625" style="1" customWidth="1"/>
    <col min="15886" max="16130" width="9.140625" style="1"/>
    <col min="16131" max="16131" width="51.42578125" style="1" customWidth="1"/>
    <col min="16132" max="16132" width="9.140625" style="1"/>
    <col min="16133" max="16133" width="5.42578125" style="1" customWidth="1"/>
    <col min="16134" max="16134" width="51.140625" style="1" customWidth="1"/>
    <col min="16135" max="16138" width="9.140625" style="1"/>
    <col min="16139" max="16139" width="3.7109375" style="1" customWidth="1"/>
    <col min="16140" max="16140" width="0" style="1" hidden="1" customWidth="1"/>
    <col min="16141" max="16141" width="6.28515625" style="1" customWidth="1"/>
    <col min="16142" max="16384" width="9.140625" style="1"/>
  </cols>
  <sheetData>
    <row r="1" spans="1:2" x14ac:dyDescent="0.2">
      <c r="A1" s="682">
        <f>Список!D1</f>
        <v>0</v>
      </c>
      <c r="B1" s="683"/>
    </row>
    <row r="2" spans="1:2" x14ac:dyDescent="0.2">
      <c r="A2" s="683"/>
      <c r="B2" s="683"/>
    </row>
    <row r="3" spans="1:2" x14ac:dyDescent="0.2">
      <c r="A3" s="683"/>
      <c r="B3" s="683"/>
    </row>
    <row r="4" spans="1:2" x14ac:dyDescent="0.2">
      <c r="A4" s="683"/>
      <c r="B4" s="683"/>
    </row>
    <row r="5" spans="1:2" x14ac:dyDescent="0.2">
      <c r="A5" s="683"/>
      <c r="B5" s="683"/>
    </row>
    <row r="6" spans="1:2" x14ac:dyDescent="0.2">
      <c r="A6" s="683"/>
      <c r="B6" s="683"/>
    </row>
    <row r="7" spans="1:2" x14ac:dyDescent="0.2">
      <c r="A7" s="134"/>
    </row>
    <row r="25" spans="1:9" ht="12.75" customHeight="1" x14ac:dyDescent="0.2">
      <c r="A25" s="678" t="s">
        <v>2300</v>
      </c>
      <c r="B25" s="678"/>
      <c r="C25" s="678"/>
      <c r="D25" s="678"/>
      <c r="E25" s="678"/>
      <c r="F25" s="678"/>
      <c r="G25" s="678"/>
      <c r="H25" s="678"/>
      <c r="I25" s="678"/>
    </row>
    <row r="26" spans="1:9" ht="16.5" customHeight="1" x14ac:dyDescent="0.2">
      <c r="A26" s="678"/>
      <c r="B26" s="678"/>
      <c r="C26" s="678"/>
      <c r="D26" s="678"/>
      <c r="E26" s="678"/>
      <c r="F26" s="678"/>
      <c r="G26" s="678"/>
      <c r="H26" s="678"/>
      <c r="I26" s="678"/>
    </row>
    <row r="27" spans="1:9" ht="16.5" customHeight="1" x14ac:dyDescent="0.35">
      <c r="A27" s="705" t="s">
        <v>2119</v>
      </c>
      <c r="B27" s="705"/>
      <c r="C27" s="705"/>
      <c r="D27" s="705"/>
      <c r="E27" s="706" t="str">
        <f>Список!F3</f>
        <v>_______________</v>
      </c>
      <c r="F27" s="724"/>
      <c r="G27" s="275"/>
    </row>
    <row r="28" spans="1:9" ht="4.5" customHeight="1" thickBot="1" x14ac:dyDescent="0.25"/>
    <row r="29" spans="1:9" ht="15" customHeight="1" x14ac:dyDescent="0.2">
      <c r="A29" s="701" t="s">
        <v>1</v>
      </c>
      <c r="B29" s="703" t="s">
        <v>154</v>
      </c>
      <c r="C29" s="703" t="s">
        <v>155</v>
      </c>
      <c r="D29" s="703" t="s">
        <v>156</v>
      </c>
      <c r="E29" s="83"/>
      <c r="F29" s="701" t="s">
        <v>1</v>
      </c>
      <c r="G29" s="718" t="s">
        <v>2</v>
      </c>
      <c r="H29" s="719"/>
      <c r="I29" s="720"/>
    </row>
    <row r="30" spans="1:9" ht="13.5" customHeight="1" thickBot="1" x14ac:dyDescent="0.25">
      <c r="A30" s="702"/>
      <c r="B30" s="704"/>
      <c r="C30" s="704"/>
      <c r="D30" s="704"/>
      <c r="E30" s="84"/>
      <c r="F30" s="702"/>
      <c r="G30" s="721"/>
      <c r="H30" s="722"/>
      <c r="I30" s="723"/>
    </row>
    <row r="31" spans="1:9" ht="15" customHeight="1" x14ac:dyDescent="0.2">
      <c r="A31" s="697" t="s">
        <v>2225</v>
      </c>
      <c r="B31" s="698"/>
      <c r="C31" s="698"/>
      <c r="D31" s="710"/>
      <c r="E31" s="96"/>
      <c r="F31" s="697" t="s">
        <v>2228</v>
      </c>
      <c r="G31" s="698"/>
      <c r="H31" s="698"/>
      <c r="I31" s="710"/>
    </row>
    <row r="32" spans="1:9" ht="15" customHeight="1" thickBot="1" x14ac:dyDescent="0.25">
      <c r="A32" s="129" t="s">
        <v>2226</v>
      </c>
      <c r="B32" s="95">
        <f>Список!B602</f>
        <v>29880</v>
      </c>
      <c r="C32" s="95">
        <f>Список!B608</f>
        <v>33000</v>
      </c>
      <c r="D32" s="95">
        <f>C32</f>
        <v>33000</v>
      </c>
      <c r="E32" s="92"/>
      <c r="F32" s="129" t="s">
        <v>2228</v>
      </c>
      <c r="G32" s="712">
        <f>Список!B599</f>
        <v>4840</v>
      </c>
      <c r="H32" s="713"/>
      <c r="I32" s="714"/>
    </row>
    <row r="33" spans="1:9" ht="15" customHeight="1" x14ac:dyDescent="0.2">
      <c r="A33" s="90" t="s">
        <v>2227</v>
      </c>
      <c r="B33" s="711">
        <f>Список!B770</f>
        <v>7250</v>
      </c>
      <c r="C33" s="711"/>
      <c r="D33" s="711"/>
      <c r="E33" s="106"/>
      <c r="F33" s="697" t="s">
        <v>2230</v>
      </c>
      <c r="G33" s="698"/>
      <c r="H33" s="698"/>
      <c r="I33" s="710"/>
    </row>
    <row r="34" spans="1:9" ht="15" customHeight="1" thickBot="1" x14ac:dyDescent="0.25">
      <c r="A34" s="93" t="s">
        <v>5</v>
      </c>
      <c r="B34" s="94">
        <f>B32+B33</f>
        <v>37130</v>
      </c>
      <c r="C34" s="94">
        <f>C32+B33</f>
        <v>40250</v>
      </c>
      <c r="D34" s="94">
        <f>D32+B33</f>
        <v>40250</v>
      </c>
      <c r="E34" s="87"/>
      <c r="F34" s="259" t="s">
        <v>2230</v>
      </c>
      <c r="G34" s="715"/>
      <c r="H34" s="716"/>
      <c r="I34" s="717"/>
    </row>
    <row r="35" spans="1:9" ht="15" customHeight="1" x14ac:dyDescent="0.2">
      <c r="E35" s="92"/>
      <c r="F35" s="99"/>
      <c r="G35" s="128"/>
      <c r="H35" s="128"/>
      <c r="I35" s="128"/>
    </row>
    <row r="36" spans="1:9" ht="15" customHeight="1" x14ac:dyDescent="0.2">
      <c r="E36" s="92"/>
      <c r="F36" s="99"/>
      <c r="G36" s="128"/>
      <c r="H36" s="128"/>
      <c r="I36" s="128"/>
    </row>
    <row r="37" spans="1:9" ht="15" customHeight="1" x14ac:dyDescent="0.2">
      <c r="E37" s="92"/>
      <c r="I37" s="128"/>
    </row>
    <row r="38" spans="1:9" ht="15" customHeight="1" x14ac:dyDescent="0.2">
      <c r="E38" s="92"/>
      <c r="I38" s="128"/>
    </row>
    <row r="39" spans="1:9" ht="15" customHeight="1" x14ac:dyDescent="0.2">
      <c r="E39" s="92"/>
      <c r="I39" s="128"/>
    </row>
    <row r="40" spans="1:9" ht="15" customHeight="1" x14ac:dyDescent="0.2">
      <c r="E40" s="92"/>
      <c r="I40" s="128"/>
    </row>
    <row r="41" spans="1:9" ht="14.25" customHeight="1" x14ac:dyDescent="0.2">
      <c r="E41" s="92"/>
      <c r="I41" s="128"/>
    </row>
    <row r="42" spans="1:9" ht="14.25" customHeight="1" x14ac:dyDescent="0.2">
      <c r="E42" s="92"/>
      <c r="I42" s="128"/>
    </row>
    <row r="43" spans="1:9" ht="14.25" customHeight="1" x14ac:dyDescent="0.2">
      <c r="E43" s="92"/>
      <c r="I43" s="128"/>
    </row>
    <row r="44" spans="1:9" ht="14.25" customHeight="1" x14ac:dyDescent="0.2">
      <c r="E44" s="92"/>
      <c r="I44" s="128"/>
    </row>
    <row r="45" spans="1:9" ht="14.25" customHeight="1" x14ac:dyDescent="0.2">
      <c r="E45" s="92"/>
      <c r="I45" s="128"/>
    </row>
    <row r="46" spans="1:9" ht="14.25" customHeight="1" x14ac:dyDescent="0.2">
      <c r="A46" s="124"/>
      <c r="B46" s="92"/>
      <c r="C46" s="92"/>
      <c r="D46" s="92"/>
      <c r="E46" s="92"/>
      <c r="I46" s="128"/>
    </row>
    <row r="47" spans="1:9" ht="14.25" customHeight="1" x14ac:dyDescent="0.2">
      <c r="A47" s="124"/>
      <c r="B47" s="92"/>
      <c r="C47" s="92"/>
      <c r="D47" s="92"/>
      <c r="E47" s="92"/>
      <c r="I47" s="128"/>
    </row>
    <row r="48" spans="1:9" ht="14.25" customHeight="1" x14ac:dyDescent="0.2">
      <c r="A48" s="124"/>
      <c r="B48" s="92"/>
      <c r="C48" s="92"/>
      <c r="D48" s="92"/>
      <c r="E48" s="92"/>
      <c r="I48" s="128"/>
    </row>
    <row r="49" spans="1:9" ht="14.25" customHeight="1" x14ac:dyDescent="0.2">
      <c r="A49" s="124"/>
      <c r="B49" s="92"/>
      <c r="C49" s="92"/>
      <c r="D49" s="92"/>
      <c r="E49" s="92"/>
      <c r="F49" s="99"/>
      <c r="G49" s="128"/>
      <c r="H49" s="128"/>
      <c r="I49" s="128"/>
    </row>
    <row r="50" spans="1:9" ht="14.25" customHeight="1" x14ac:dyDescent="0.2">
      <c r="A50" s="124"/>
      <c r="B50" s="92"/>
      <c r="C50" s="92"/>
      <c r="D50" s="92"/>
      <c r="E50" s="92"/>
      <c r="F50" s="99"/>
      <c r="G50" s="128"/>
      <c r="H50" s="128"/>
      <c r="I50" s="128"/>
    </row>
    <row r="51" spans="1:9" ht="15" customHeight="1" x14ac:dyDescent="0.2">
      <c r="A51" s="126"/>
      <c r="B51" s="92"/>
      <c r="C51" s="92"/>
      <c r="D51" s="92"/>
      <c r="E51" s="92"/>
      <c r="F51" s="99"/>
      <c r="G51" s="128"/>
      <c r="H51" s="128"/>
      <c r="I51" s="128"/>
    </row>
    <row r="52" spans="1:9" ht="14.25" customHeight="1" x14ac:dyDescent="0.2">
      <c r="E52" s="87"/>
      <c r="F52" s="99"/>
      <c r="G52" s="128"/>
      <c r="H52" s="128"/>
      <c r="I52" s="128"/>
    </row>
    <row r="53" spans="1:9" ht="14.25" customHeight="1" x14ac:dyDescent="0.2">
      <c r="E53" s="92"/>
      <c r="F53" s="99"/>
      <c r="G53" s="128"/>
      <c r="H53" s="128"/>
      <c r="I53" s="128"/>
    </row>
    <row r="54" spans="1:9" ht="14.25" customHeight="1" x14ac:dyDescent="0.2">
      <c r="E54" s="92"/>
      <c r="F54" s="99"/>
      <c r="G54" s="128"/>
      <c r="H54" s="128"/>
      <c r="I54" s="128"/>
    </row>
    <row r="55" spans="1:9" ht="14.25" customHeight="1" x14ac:dyDescent="0.2">
      <c r="E55" s="96"/>
      <c r="F55" s="99"/>
      <c r="G55" s="128"/>
      <c r="H55" s="128"/>
      <c r="I55" s="128"/>
    </row>
    <row r="56" spans="1:9" ht="14.25" customHeight="1" x14ac:dyDescent="0.2">
      <c r="E56" s="92"/>
      <c r="F56" s="99"/>
      <c r="G56" s="128"/>
      <c r="H56" s="128"/>
      <c r="I56" s="128"/>
    </row>
    <row r="57" spans="1:9" ht="14.25" customHeight="1" x14ac:dyDescent="0.2">
      <c r="E57" s="92"/>
    </row>
    <row r="58" spans="1:9" ht="14.25" customHeight="1" x14ac:dyDescent="0.2">
      <c r="E58" s="92"/>
    </row>
    <row r="59" spans="1:9" ht="14.25" customHeight="1" x14ac:dyDescent="0.2">
      <c r="E59" s="92"/>
    </row>
    <row r="60" spans="1:9" ht="14.25" customHeight="1" x14ac:dyDescent="0.2">
      <c r="E60" s="92"/>
    </row>
    <row r="61" spans="1:9" ht="14.25" customHeight="1" x14ac:dyDescent="0.2">
      <c r="E61" s="92"/>
      <c r="F61" s="147"/>
    </row>
    <row r="62" spans="1:9" ht="14.25" customHeight="1" x14ac:dyDescent="0.2">
      <c r="E62" s="92"/>
    </row>
    <row r="63" spans="1:9" ht="14.25" customHeight="1" x14ac:dyDescent="0.2">
      <c r="E63" s="92"/>
      <c r="F63" s="261"/>
      <c r="G63" s="708"/>
      <c r="H63" s="709"/>
    </row>
    <row r="64" spans="1:9" ht="14.25" customHeight="1" x14ac:dyDescent="0.2">
      <c r="E64" s="92"/>
      <c r="F64" s="116"/>
      <c r="G64" s="117"/>
    </row>
    <row r="65" spans="5:17" ht="14.25" customHeight="1" x14ac:dyDescent="0.2">
      <c r="E65" s="92"/>
      <c r="F65" s="116"/>
      <c r="G65" s="117"/>
      <c r="P65" s="117"/>
      <c r="Q65" s="82"/>
    </row>
    <row r="66" spans="5:17" ht="15" customHeight="1" x14ac:dyDescent="0.2">
      <c r="E66" s="123"/>
      <c r="F66" s="116"/>
      <c r="G66" s="117"/>
      <c r="P66" s="117"/>
      <c r="Q66" s="82"/>
    </row>
    <row r="67" spans="5:17" ht="12.75" customHeight="1" x14ac:dyDescent="0.2">
      <c r="E67" s="123"/>
      <c r="F67" s="258"/>
      <c r="G67" s="117"/>
      <c r="Q67" s="82"/>
    </row>
    <row r="68" spans="5:17" ht="14.25" x14ac:dyDescent="0.2">
      <c r="E68" s="123"/>
      <c r="F68" s="116"/>
      <c r="G68" s="117"/>
    </row>
    <row r="69" spans="5:17" ht="12.75" customHeight="1" x14ac:dyDescent="0.2">
      <c r="E69" s="123"/>
      <c r="F69" s="261"/>
      <c r="G69" s="708"/>
      <c r="H69" s="709"/>
    </row>
    <row r="70" spans="5:17" ht="12.75" customHeight="1" x14ac:dyDescent="0.2">
      <c r="E70" s="123"/>
      <c r="F70" s="273"/>
      <c r="G70" s="117"/>
    </row>
    <row r="71" spans="5:17" ht="12.75" customHeight="1" x14ac:dyDescent="0.2">
      <c r="E71" s="123"/>
      <c r="F71" s="116"/>
      <c r="G71" s="117"/>
    </row>
    <row r="72" spans="5:17" ht="12.75" customHeight="1" x14ac:dyDescent="0.2">
      <c r="E72" s="123"/>
      <c r="F72" s="116"/>
      <c r="G72" s="117"/>
    </row>
    <row r="73" spans="5:17" ht="14.25" x14ac:dyDescent="0.2">
      <c r="E73" s="123"/>
      <c r="F73" s="258"/>
    </row>
    <row r="74" spans="5:17" ht="12.75" customHeight="1" x14ac:dyDescent="0.2">
      <c r="E74" s="123"/>
    </row>
    <row r="75" spans="5:17" x14ac:dyDescent="0.2">
      <c r="E75" s="92"/>
    </row>
    <row r="76" spans="5:17" x14ac:dyDescent="0.2">
      <c r="E76" s="92"/>
    </row>
    <row r="77" spans="5:17" x14ac:dyDescent="0.2">
      <c r="E77" s="92"/>
    </row>
    <row r="78" spans="5:17" x14ac:dyDescent="0.2">
      <c r="E78" s="92"/>
    </row>
    <row r="79" spans="5:17" x14ac:dyDescent="0.2">
      <c r="E79" s="92"/>
    </row>
    <row r="80" spans="5:17" x14ac:dyDescent="0.2">
      <c r="E80" s="92"/>
    </row>
    <row r="81" spans="5:14" x14ac:dyDescent="0.2">
      <c r="E81" s="92"/>
    </row>
    <row r="82" spans="5:14" x14ac:dyDescent="0.2">
      <c r="E82" s="92"/>
    </row>
    <row r="83" spans="5:14" ht="14.25" x14ac:dyDescent="0.2">
      <c r="E83" s="92"/>
      <c r="H83" s="3"/>
      <c r="I83" s="3"/>
    </row>
    <row r="84" spans="5:14" x14ac:dyDescent="0.2">
      <c r="E84" s="92"/>
    </row>
    <row r="85" spans="5:14" x14ac:dyDescent="0.2">
      <c r="E85" s="92"/>
    </row>
    <row r="86" spans="5:14" x14ac:dyDescent="0.2">
      <c r="E86" s="92"/>
    </row>
    <row r="87" spans="5:14" x14ac:dyDescent="0.2">
      <c r="E87" s="92"/>
    </row>
    <row r="88" spans="5:14" ht="14.25" x14ac:dyDescent="0.2">
      <c r="E88" s="92"/>
      <c r="J88" s="3"/>
      <c r="K88" s="3"/>
      <c r="L88" s="3"/>
      <c r="M88" s="3"/>
      <c r="N88" s="3"/>
    </row>
  </sheetData>
  <mergeCells count="18">
    <mergeCell ref="F29:F30"/>
    <mergeCell ref="G29:I30"/>
    <mergeCell ref="A27:D27"/>
    <mergeCell ref="A25:I26"/>
    <mergeCell ref="E27:F27"/>
    <mergeCell ref="A1:B6"/>
    <mergeCell ref="A29:A30"/>
    <mergeCell ref="B29:B30"/>
    <mergeCell ref="C29:C30"/>
    <mergeCell ref="D29:D30"/>
    <mergeCell ref="G63:H63"/>
    <mergeCell ref="G69:H69"/>
    <mergeCell ref="A31:D31"/>
    <mergeCell ref="F31:I31"/>
    <mergeCell ref="B33:D33"/>
    <mergeCell ref="G32:I32"/>
    <mergeCell ref="F33:I33"/>
    <mergeCell ref="G34:I34"/>
  </mergeCells>
  <printOptions horizontalCentered="1"/>
  <pageMargins left="0" right="0" top="0" bottom="0" header="0.31496062992125984" footer="0.31496062992125984"/>
  <pageSetup paperSize="9" scale="75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>
    <tabColor rgb="FF00B0F0"/>
  </sheetPr>
  <dimension ref="A1:L96"/>
  <sheetViews>
    <sheetView view="pageBreakPreview" zoomScaleSheetLayoutView="100" workbookViewId="0">
      <selection sqref="A1:A6"/>
    </sheetView>
  </sheetViews>
  <sheetFormatPr defaultRowHeight="12.75" x14ac:dyDescent="0.2"/>
  <cols>
    <col min="1" max="1" width="48.7109375" style="82" customWidth="1"/>
    <col min="2" max="2" width="11.7109375" style="82" customWidth="1"/>
    <col min="3" max="3" width="2.28515625" style="82" customWidth="1"/>
    <col min="4" max="4" width="51.42578125" style="82" customWidth="1"/>
    <col min="5" max="5" width="11.7109375" style="82" customWidth="1"/>
    <col min="6" max="8" width="9.140625" style="1"/>
    <col min="9" max="9" width="3.7109375" style="1" customWidth="1"/>
    <col min="10" max="10" width="12.7109375" style="1" hidden="1" customWidth="1"/>
    <col min="11" max="11" width="6.28515625" style="1" customWidth="1"/>
    <col min="12" max="256" width="9.140625" style="1"/>
    <col min="257" max="257" width="51.42578125" style="1" customWidth="1"/>
    <col min="258" max="258" width="9.140625" style="1"/>
    <col min="259" max="259" width="5.42578125" style="1" customWidth="1"/>
    <col min="260" max="260" width="51.42578125" style="1" customWidth="1"/>
    <col min="261" max="264" width="9.140625" style="1"/>
    <col min="265" max="265" width="3.7109375" style="1" customWidth="1"/>
    <col min="266" max="266" width="0" style="1" hidden="1" customWidth="1"/>
    <col min="267" max="267" width="6.28515625" style="1" customWidth="1"/>
    <col min="268" max="512" width="9.140625" style="1"/>
    <col min="513" max="513" width="51.42578125" style="1" customWidth="1"/>
    <col min="514" max="514" width="9.140625" style="1"/>
    <col min="515" max="515" width="5.42578125" style="1" customWidth="1"/>
    <col min="516" max="516" width="51.42578125" style="1" customWidth="1"/>
    <col min="517" max="520" width="9.140625" style="1"/>
    <col min="521" max="521" width="3.7109375" style="1" customWidth="1"/>
    <col min="522" max="522" width="0" style="1" hidden="1" customWidth="1"/>
    <col min="523" max="523" width="6.28515625" style="1" customWidth="1"/>
    <col min="524" max="768" width="9.140625" style="1"/>
    <col min="769" max="769" width="51.42578125" style="1" customWidth="1"/>
    <col min="770" max="770" width="9.140625" style="1"/>
    <col min="771" max="771" width="5.42578125" style="1" customWidth="1"/>
    <col min="772" max="772" width="51.42578125" style="1" customWidth="1"/>
    <col min="773" max="776" width="9.140625" style="1"/>
    <col min="777" max="777" width="3.7109375" style="1" customWidth="1"/>
    <col min="778" max="778" width="0" style="1" hidden="1" customWidth="1"/>
    <col min="779" max="779" width="6.28515625" style="1" customWidth="1"/>
    <col min="780" max="1024" width="9.140625" style="1"/>
    <col min="1025" max="1025" width="51.42578125" style="1" customWidth="1"/>
    <col min="1026" max="1026" width="9.140625" style="1"/>
    <col min="1027" max="1027" width="5.42578125" style="1" customWidth="1"/>
    <col min="1028" max="1028" width="51.42578125" style="1" customWidth="1"/>
    <col min="1029" max="1032" width="9.140625" style="1"/>
    <col min="1033" max="1033" width="3.7109375" style="1" customWidth="1"/>
    <col min="1034" max="1034" width="0" style="1" hidden="1" customWidth="1"/>
    <col min="1035" max="1035" width="6.28515625" style="1" customWidth="1"/>
    <col min="1036" max="1280" width="9.140625" style="1"/>
    <col min="1281" max="1281" width="51.42578125" style="1" customWidth="1"/>
    <col min="1282" max="1282" width="9.140625" style="1"/>
    <col min="1283" max="1283" width="5.42578125" style="1" customWidth="1"/>
    <col min="1284" max="1284" width="51.42578125" style="1" customWidth="1"/>
    <col min="1285" max="1288" width="9.140625" style="1"/>
    <col min="1289" max="1289" width="3.7109375" style="1" customWidth="1"/>
    <col min="1290" max="1290" width="0" style="1" hidden="1" customWidth="1"/>
    <col min="1291" max="1291" width="6.28515625" style="1" customWidth="1"/>
    <col min="1292" max="1536" width="9.140625" style="1"/>
    <col min="1537" max="1537" width="51.42578125" style="1" customWidth="1"/>
    <col min="1538" max="1538" width="9.140625" style="1"/>
    <col min="1539" max="1539" width="5.42578125" style="1" customWidth="1"/>
    <col min="1540" max="1540" width="51.42578125" style="1" customWidth="1"/>
    <col min="1541" max="1544" width="9.140625" style="1"/>
    <col min="1545" max="1545" width="3.7109375" style="1" customWidth="1"/>
    <col min="1546" max="1546" width="0" style="1" hidden="1" customWidth="1"/>
    <col min="1547" max="1547" width="6.28515625" style="1" customWidth="1"/>
    <col min="1548" max="1792" width="9.140625" style="1"/>
    <col min="1793" max="1793" width="51.42578125" style="1" customWidth="1"/>
    <col min="1794" max="1794" width="9.140625" style="1"/>
    <col min="1795" max="1795" width="5.42578125" style="1" customWidth="1"/>
    <col min="1796" max="1796" width="51.42578125" style="1" customWidth="1"/>
    <col min="1797" max="1800" width="9.140625" style="1"/>
    <col min="1801" max="1801" width="3.7109375" style="1" customWidth="1"/>
    <col min="1802" max="1802" width="0" style="1" hidden="1" customWidth="1"/>
    <col min="1803" max="1803" width="6.28515625" style="1" customWidth="1"/>
    <col min="1804" max="2048" width="9.140625" style="1"/>
    <col min="2049" max="2049" width="51.42578125" style="1" customWidth="1"/>
    <col min="2050" max="2050" width="9.140625" style="1"/>
    <col min="2051" max="2051" width="5.42578125" style="1" customWidth="1"/>
    <col min="2052" max="2052" width="51.42578125" style="1" customWidth="1"/>
    <col min="2053" max="2056" width="9.140625" style="1"/>
    <col min="2057" max="2057" width="3.7109375" style="1" customWidth="1"/>
    <col min="2058" max="2058" width="0" style="1" hidden="1" customWidth="1"/>
    <col min="2059" max="2059" width="6.28515625" style="1" customWidth="1"/>
    <col min="2060" max="2304" width="9.140625" style="1"/>
    <col min="2305" max="2305" width="51.42578125" style="1" customWidth="1"/>
    <col min="2306" max="2306" width="9.140625" style="1"/>
    <col min="2307" max="2307" width="5.42578125" style="1" customWidth="1"/>
    <col min="2308" max="2308" width="51.42578125" style="1" customWidth="1"/>
    <col min="2309" max="2312" width="9.140625" style="1"/>
    <col min="2313" max="2313" width="3.7109375" style="1" customWidth="1"/>
    <col min="2314" max="2314" width="0" style="1" hidden="1" customWidth="1"/>
    <col min="2315" max="2315" width="6.28515625" style="1" customWidth="1"/>
    <col min="2316" max="2560" width="9.140625" style="1"/>
    <col min="2561" max="2561" width="51.42578125" style="1" customWidth="1"/>
    <col min="2562" max="2562" width="9.140625" style="1"/>
    <col min="2563" max="2563" width="5.42578125" style="1" customWidth="1"/>
    <col min="2564" max="2564" width="51.42578125" style="1" customWidth="1"/>
    <col min="2565" max="2568" width="9.140625" style="1"/>
    <col min="2569" max="2569" width="3.7109375" style="1" customWidth="1"/>
    <col min="2570" max="2570" width="0" style="1" hidden="1" customWidth="1"/>
    <col min="2571" max="2571" width="6.28515625" style="1" customWidth="1"/>
    <col min="2572" max="2816" width="9.140625" style="1"/>
    <col min="2817" max="2817" width="51.42578125" style="1" customWidth="1"/>
    <col min="2818" max="2818" width="9.140625" style="1"/>
    <col min="2819" max="2819" width="5.42578125" style="1" customWidth="1"/>
    <col min="2820" max="2820" width="51.42578125" style="1" customWidth="1"/>
    <col min="2821" max="2824" width="9.140625" style="1"/>
    <col min="2825" max="2825" width="3.7109375" style="1" customWidth="1"/>
    <col min="2826" max="2826" width="0" style="1" hidden="1" customWidth="1"/>
    <col min="2827" max="2827" width="6.28515625" style="1" customWidth="1"/>
    <col min="2828" max="3072" width="9.140625" style="1"/>
    <col min="3073" max="3073" width="51.42578125" style="1" customWidth="1"/>
    <col min="3074" max="3074" width="9.140625" style="1"/>
    <col min="3075" max="3075" width="5.42578125" style="1" customWidth="1"/>
    <col min="3076" max="3076" width="51.42578125" style="1" customWidth="1"/>
    <col min="3077" max="3080" width="9.140625" style="1"/>
    <col min="3081" max="3081" width="3.7109375" style="1" customWidth="1"/>
    <col min="3082" max="3082" width="0" style="1" hidden="1" customWidth="1"/>
    <col min="3083" max="3083" width="6.28515625" style="1" customWidth="1"/>
    <col min="3084" max="3328" width="9.140625" style="1"/>
    <col min="3329" max="3329" width="51.42578125" style="1" customWidth="1"/>
    <col min="3330" max="3330" width="9.140625" style="1"/>
    <col min="3331" max="3331" width="5.42578125" style="1" customWidth="1"/>
    <col min="3332" max="3332" width="51.42578125" style="1" customWidth="1"/>
    <col min="3333" max="3336" width="9.140625" style="1"/>
    <col min="3337" max="3337" width="3.7109375" style="1" customWidth="1"/>
    <col min="3338" max="3338" width="0" style="1" hidden="1" customWidth="1"/>
    <col min="3339" max="3339" width="6.28515625" style="1" customWidth="1"/>
    <col min="3340" max="3584" width="9.140625" style="1"/>
    <col min="3585" max="3585" width="51.42578125" style="1" customWidth="1"/>
    <col min="3586" max="3586" width="9.140625" style="1"/>
    <col min="3587" max="3587" width="5.42578125" style="1" customWidth="1"/>
    <col min="3588" max="3588" width="51.42578125" style="1" customWidth="1"/>
    <col min="3589" max="3592" width="9.140625" style="1"/>
    <col min="3593" max="3593" width="3.7109375" style="1" customWidth="1"/>
    <col min="3594" max="3594" width="0" style="1" hidden="1" customWidth="1"/>
    <col min="3595" max="3595" width="6.28515625" style="1" customWidth="1"/>
    <col min="3596" max="3840" width="9.140625" style="1"/>
    <col min="3841" max="3841" width="51.42578125" style="1" customWidth="1"/>
    <col min="3842" max="3842" width="9.140625" style="1"/>
    <col min="3843" max="3843" width="5.42578125" style="1" customWidth="1"/>
    <col min="3844" max="3844" width="51.42578125" style="1" customWidth="1"/>
    <col min="3845" max="3848" width="9.140625" style="1"/>
    <col min="3849" max="3849" width="3.7109375" style="1" customWidth="1"/>
    <col min="3850" max="3850" width="0" style="1" hidden="1" customWidth="1"/>
    <col min="3851" max="3851" width="6.28515625" style="1" customWidth="1"/>
    <col min="3852" max="4096" width="9.140625" style="1"/>
    <col min="4097" max="4097" width="51.42578125" style="1" customWidth="1"/>
    <col min="4098" max="4098" width="9.140625" style="1"/>
    <col min="4099" max="4099" width="5.42578125" style="1" customWidth="1"/>
    <col min="4100" max="4100" width="51.42578125" style="1" customWidth="1"/>
    <col min="4101" max="4104" width="9.140625" style="1"/>
    <col min="4105" max="4105" width="3.7109375" style="1" customWidth="1"/>
    <col min="4106" max="4106" width="0" style="1" hidden="1" customWidth="1"/>
    <col min="4107" max="4107" width="6.28515625" style="1" customWidth="1"/>
    <col min="4108" max="4352" width="9.140625" style="1"/>
    <col min="4353" max="4353" width="51.42578125" style="1" customWidth="1"/>
    <col min="4354" max="4354" width="9.140625" style="1"/>
    <col min="4355" max="4355" width="5.42578125" style="1" customWidth="1"/>
    <col min="4356" max="4356" width="51.42578125" style="1" customWidth="1"/>
    <col min="4357" max="4360" width="9.140625" style="1"/>
    <col min="4361" max="4361" width="3.7109375" style="1" customWidth="1"/>
    <col min="4362" max="4362" width="0" style="1" hidden="1" customWidth="1"/>
    <col min="4363" max="4363" width="6.28515625" style="1" customWidth="1"/>
    <col min="4364" max="4608" width="9.140625" style="1"/>
    <col min="4609" max="4609" width="51.42578125" style="1" customWidth="1"/>
    <col min="4610" max="4610" width="9.140625" style="1"/>
    <col min="4611" max="4611" width="5.42578125" style="1" customWidth="1"/>
    <col min="4612" max="4612" width="51.42578125" style="1" customWidth="1"/>
    <col min="4613" max="4616" width="9.140625" style="1"/>
    <col min="4617" max="4617" width="3.7109375" style="1" customWidth="1"/>
    <col min="4618" max="4618" width="0" style="1" hidden="1" customWidth="1"/>
    <col min="4619" max="4619" width="6.28515625" style="1" customWidth="1"/>
    <col min="4620" max="4864" width="9.140625" style="1"/>
    <col min="4865" max="4865" width="51.42578125" style="1" customWidth="1"/>
    <col min="4866" max="4866" width="9.140625" style="1"/>
    <col min="4867" max="4867" width="5.42578125" style="1" customWidth="1"/>
    <col min="4868" max="4868" width="51.42578125" style="1" customWidth="1"/>
    <col min="4869" max="4872" width="9.140625" style="1"/>
    <col min="4873" max="4873" width="3.7109375" style="1" customWidth="1"/>
    <col min="4874" max="4874" width="0" style="1" hidden="1" customWidth="1"/>
    <col min="4875" max="4875" width="6.28515625" style="1" customWidth="1"/>
    <col min="4876" max="5120" width="9.140625" style="1"/>
    <col min="5121" max="5121" width="51.42578125" style="1" customWidth="1"/>
    <col min="5122" max="5122" width="9.140625" style="1"/>
    <col min="5123" max="5123" width="5.42578125" style="1" customWidth="1"/>
    <col min="5124" max="5124" width="51.42578125" style="1" customWidth="1"/>
    <col min="5125" max="5128" width="9.140625" style="1"/>
    <col min="5129" max="5129" width="3.7109375" style="1" customWidth="1"/>
    <col min="5130" max="5130" width="0" style="1" hidden="1" customWidth="1"/>
    <col min="5131" max="5131" width="6.28515625" style="1" customWidth="1"/>
    <col min="5132" max="5376" width="9.140625" style="1"/>
    <col min="5377" max="5377" width="51.42578125" style="1" customWidth="1"/>
    <col min="5378" max="5378" width="9.140625" style="1"/>
    <col min="5379" max="5379" width="5.42578125" style="1" customWidth="1"/>
    <col min="5380" max="5380" width="51.42578125" style="1" customWidth="1"/>
    <col min="5381" max="5384" width="9.140625" style="1"/>
    <col min="5385" max="5385" width="3.7109375" style="1" customWidth="1"/>
    <col min="5386" max="5386" width="0" style="1" hidden="1" customWidth="1"/>
    <col min="5387" max="5387" width="6.28515625" style="1" customWidth="1"/>
    <col min="5388" max="5632" width="9.140625" style="1"/>
    <col min="5633" max="5633" width="51.42578125" style="1" customWidth="1"/>
    <col min="5634" max="5634" width="9.140625" style="1"/>
    <col min="5635" max="5635" width="5.42578125" style="1" customWidth="1"/>
    <col min="5636" max="5636" width="51.42578125" style="1" customWidth="1"/>
    <col min="5637" max="5640" width="9.140625" style="1"/>
    <col min="5641" max="5641" width="3.7109375" style="1" customWidth="1"/>
    <col min="5642" max="5642" width="0" style="1" hidden="1" customWidth="1"/>
    <col min="5643" max="5643" width="6.28515625" style="1" customWidth="1"/>
    <col min="5644" max="5888" width="9.140625" style="1"/>
    <col min="5889" max="5889" width="51.42578125" style="1" customWidth="1"/>
    <col min="5890" max="5890" width="9.140625" style="1"/>
    <col min="5891" max="5891" width="5.42578125" style="1" customWidth="1"/>
    <col min="5892" max="5892" width="51.42578125" style="1" customWidth="1"/>
    <col min="5893" max="5896" width="9.140625" style="1"/>
    <col min="5897" max="5897" width="3.7109375" style="1" customWidth="1"/>
    <col min="5898" max="5898" width="0" style="1" hidden="1" customWidth="1"/>
    <col min="5899" max="5899" width="6.28515625" style="1" customWidth="1"/>
    <col min="5900" max="6144" width="9.140625" style="1"/>
    <col min="6145" max="6145" width="51.42578125" style="1" customWidth="1"/>
    <col min="6146" max="6146" width="9.140625" style="1"/>
    <col min="6147" max="6147" width="5.42578125" style="1" customWidth="1"/>
    <col min="6148" max="6148" width="51.42578125" style="1" customWidth="1"/>
    <col min="6149" max="6152" width="9.140625" style="1"/>
    <col min="6153" max="6153" width="3.7109375" style="1" customWidth="1"/>
    <col min="6154" max="6154" width="0" style="1" hidden="1" customWidth="1"/>
    <col min="6155" max="6155" width="6.28515625" style="1" customWidth="1"/>
    <col min="6156" max="6400" width="9.140625" style="1"/>
    <col min="6401" max="6401" width="51.42578125" style="1" customWidth="1"/>
    <col min="6402" max="6402" width="9.140625" style="1"/>
    <col min="6403" max="6403" width="5.42578125" style="1" customWidth="1"/>
    <col min="6404" max="6404" width="51.42578125" style="1" customWidth="1"/>
    <col min="6405" max="6408" width="9.140625" style="1"/>
    <col min="6409" max="6409" width="3.7109375" style="1" customWidth="1"/>
    <col min="6410" max="6410" width="0" style="1" hidden="1" customWidth="1"/>
    <col min="6411" max="6411" width="6.28515625" style="1" customWidth="1"/>
    <col min="6412" max="6656" width="9.140625" style="1"/>
    <col min="6657" max="6657" width="51.42578125" style="1" customWidth="1"/>
    <col min="6658" max="6658" width="9.140625" style="1"/>
    <col min="6659" max="6659" width="5.42578125" style="1" customWidth="1"/>
    <col min="6660" max="6660" width="51.42578125" style="1" customWidth="1"/>
    <col min="6661" max="6664" width="9.140625" style="1"/>
    <col min="6665" max="6665" width="3.7109375" style="1" customWidth="1"/>
    <col min="6666" max="6666" width="0" style="1" hidden="1" customWidth="1"/>
    <col min="6667" max="6667" width="6.28515625" style="1" customWidth="1"/>
    <col min="6668" max="6912" width="9.140625" style="1"/>
    <col min="6913" max="6913" width="51.42578125" style="1" customWidth="1"/>
    <col min="6914" max="6914" width="9.140625" style="1"/>
    <col min="6915" max="6915" width="5.42578125" style="1" customWidth="1"/>
    <col min="6916" max="6916" width="51.42578125" style="1" customWidth="1"/>
    <col min="6917" max="6920" width="9.140625" style="1"/>
    <col min="6921" max="6921" width="3.7109375" style="1" customWidth="1"/>
    <col min="6922" max="6922" width="0" style="1" hidden="1" customWidth="1"/>
    <col min="6923" max="6923" width="6.28515625" style="1" customWidth="1"/>
    <col min="6924" max="7168" width="9.140625" style="1"/>
    <col min="7169" max="7169" width="51.42578125" style="1" customWidth="1"/>
    <col min="7170" max="7170" width="9.140625" style="1"/>
    <col min="7171" max="7171" width="5.42578125" style="1" customWidth="1"/>
    <col min="7172" max="7172" width="51.42578125" style="1" customWidth="1"/>
    <col min="7173" max="7176" width="9.140625" style="1"/>
    <col min="7177" max="7177" width="3.7109375" style="1" customWidth="1"/>
    <col min="7178" max="7178" width="0" style="1" hidden="1" customWidth="1"/>
    <col min="7179" max="7179" width="6.28515625" style="1" customWidth="1"/>
    <col min="7180" max="7424" width="9.140625" style="1"/>
    <col min="7425" max="7425" width="51.42578125" style="1" customWidth="1"/>
    <col min="7426" max="7426" width="9.140625" style="1"/>
    <col min="7427" max="7427" width="5.42578125" style="1" customWidth="1"/>
    <col min="7428" max="7428" width="51.42578125" style="1" customWidth="1"/>
    <col min="7429" max="7432" width="9.140625" style="1"/>
    <col min="7433" max="7433" width="3.7109375" style="1" customWidth="1"/>
    <col min="7434" max="7434" width="0" style="1" hidden="1" customWidth="1"/>
    <col min="7435" max="7435" width="6.28515625" style="1" customWidth="1"/>
    <col min="7436" max="7680" width="9.140625" style="1"/>
    <col min="7681" max="7681" width="51.42578125" style="1" customWidth="1"/>
    <col min="7682" max="7682" width="9.140625" style="1"/>
    <col min="7683" max="7683" width="5.42578125" style="1" customWidth="1"/>
    <col min="7684" max="7684" width="51.42578125" style="1" customWidth="1"/>
    <col min="7685" max="7688" width="9.140625" style="1"/>
    <col min="7689" max="7689" width="3.7109375" style="1" customWidth="1"/>
    <col min="7690" max="7690" width="0" style="1" hidden="1" customWidth="1"/>
    <col min="7691" max="7691" width="6.28515625" style="1" customWidth="1"/>
    <col min="7692" max="7936" width="9.140625" style="1"/>
    <col min="7937" max="7937" width="51.42578125" style="1" customWidth="1"/>
    <col min="7938" max="7938" width="9.140625" style="1"/>
    <col min="7939" max="7939" width="5.42578125" style="1" customWidth="1"/>
    <col min="7940" max="7940" width="51.42578125" style="1" customWidth="1"/>
    <col min="7941" max="7944" width="9.140625" style="1"/>
    <col min="7945" max="7945" width="3.7109375" style="1" customWidth="1"/>
    <col min="7946" max="7946" width="0" style="1" hidden="1" customWidth="1"/>
    <col min="7947" max="7947" width="6.28515625" style="1" customWidth="1"/>
    <col min="7948" max="8192" width="9.140625" style="1"/>
    <col min="8193" max="8193" width="51.42578125" style="1" customWidth="1"/>
    <col min="8194" max="8194" width="9.140625" style="1"/>
    <col min="8195" max="8195" width="5.42578125" style="1" customWidth="1"/>
    <col min="8196" max="8196" width="51.42578125" style="1" customWidth="1"/>
    <col min="8197" max="8200" width="9.140625" style="1"/>
    <col min="8201" max="8201" width="3.7109375" style="1" customWidth="1"/>
    <col min="8202" max="8202" width="0" style="1" hidden="1" customWidth="1"/>
    <col min="8203" max="8203" width="6.28515625" style="1" customWidth="1"/>
    <col min="8204" max="8448" width="9.140625" style="1"/>
    <col min="8449" max="8449" width="51.42578125" style="1" customWidth="1"/>
    <col min="8450" max="8450" width="9.140625" style="1"/>
    <col min="8451" max="8451" width="5.42578125" style="1" customWidth="1"/>
    <col min="8452" max="8452" width="51.42578125" style="1" customWidth="1"/>
    <col min="8453" max="8456" width="9.140625" style="1"/>
    <col min="8457" max="8457" width="3.7109375" style="1" customWidth="1"/>
    <col min="8458" max="8458" width="0" style="1" hidden="1" customWidth="1"/>
    <col min="8459" max="8459" width="6.28515625" style="1" customWidth="1"/>
    <col min="8460" max="8704" width="9.140625" style="1"/>
    <col min="8705" max="8705" width="51.42578125" style="1" customWidth="1"/>
    <col min="8706" max="8706" width="9.140625" style="1"/>
    <col min="8707" max="8707" width="5.42578125" style="1" customWidth="1"/>
    <col min="8708" max="8708" width="51.42578125" style="1" customWidth="1"/>
    <col min="8709" max="8712" width="9.140625" style="1"/>
    <col min="8713" max="8713" width="3.7109375" style="1" customWidth="1"/>
    <col min="8714" max="8714" width="0" style="1" hidden="1" customWidth="1"/>
    <col min="8715" max="8715" width="6.28515625" style="1" customWidth="1"/>
    <col min="8716" max="8960" width="9.140625" style="1"/>
    <col min="8961" max="8961" width="51.42578125" style="1" customWidth="1"/>
    <col min="8962" max="8962" width="9.140625" style="1"/>
    <col min="8963" max="8963" width="5.42578125" style="1" customWidth="1"/>
    <col min="8964" max="8964" width="51.42578125" style="1" customWidth="1"/>
    <col min="8965" max="8968" width="9.140625" style="1"/>
    <col min="8969" max="8969" width="3.7109375" style="1" customWidth="1"/>
    <col min="8970" max="8970" width="0" style="1" hidden="1" customWidth="1"/>
    <col min="8971" max="8971" width="6.28515625" style="1" customWidth="1"/>
    <col min="8972" max="9216" width="9.140625" style="1"/>
    <col min="9217" max="9217" width="51.42578125" style="1" customWidth="1"/>
    <col min="9218" max="9218" width="9.140625" style="1"/>
    <col min="9219" max="9219" width="5.42578125" style="1" customWidth="1"/>
    <col min="9220" max="9220" width="51.42578125" style="1" customWidth="1"/>
    <col min="9221" max="9224" width="9.140625" style="1"/>
    <col min="9225" max="9225" width="3.7109375" style="1" customWidth="1"/>
    <col min="9226" max="9226" width="0" style="1" hidden="1" customWidth="1"/>
    <col min="9227" max="9227" width="6.28515625" style="1" customWidth="1"/>
    <col min="9228" max="9472" width="9.140625" style="1"/>
    <col min="9473" max="9473" width="51.42578125" style="1" customWidth="1"/>
    <col min="9474" max="9474" width="9.140625" style="1"/>
    <col min="9475" max="9475" width="5.42578125" style="1" customWidth="1"/>
    <col min="9476" max="9476" width="51.42578125" style="1" customWidth="1"/>
    <col min="9477" max="9480" width="9.140625" style="1"/>
    <col min="9481" max="9481" width="3.7109375" style="1" customWidth="1"/>
    <col min="9482" max="9482" width="0" style="1" hidden="1" customWidth="1"/>
    <col min="9483" max="9483" width="6.28515625" style="1" customWidth="1"/>
    <col min="9484" max="9728" width="9.140625" style="1"/>
    <col min="9729" max="9729" width="51.42578125" style="1" customWidth="1"/>
    <col min="9730" max="9730" width="9.140625" style="1"/>
    <col min="9731" max="9731" width="5.42578125" style="1" customWidth="1"/>
    <col min="9732" max="9732" width="51.42578125" style="1" customWidth="1"/>
    <col min="9733" max="9736" width="9.140625" style="1"/>
    <col min="9737" max="9737" width="3.7109375" style="1" customWidth="1"/>
    <col min="9738" max="9738" width="0" style="1" hidden="1" customWidth="1"/>
    <col min="9739" max="9739" width="6.28515625" style="1" customWidth="1"/>
    <col min="9740" max="9984" width="9.140625" style="1"/>
    <col min="9985" max="9985" width="51.42578125" style="1" customWidth="1"/>
    <col min="9986" max="9986" width="9.140625" style="1"/>
    <col min="9987" max="9987" width="5.42578125" style="1" customWidth="1"/>
    <col min="9988" max="9988" width="51.42578125" style="1" customWidth="1"/>
    <col min="9989" max="9992" width="9.140625" style="1"/>
    <col min="9993" max="9993" width="3.7109375" style="1" customWidth="1"/>
    <col min="9994" max="9994" width="0" style="1" hidden="1" customWidth="1"/>
    <col min="9995" max="9995" width="6.28515625" style="1" customWidth="1"/>
    <col min="9996" max="10240" width="9.140625" style="1"/>
    <col min="10241" max="10241" width="51.42578125" style="1" customWidth="1"/>
    <col min="10242" max="10242" width="9.140625" style="1"/>
    <col min="10243" max="10243" width="5.42578125" style="1" customWidth="1"/>
    <col min="10244" max="10244" width="51.42578125" style="1" customWidth="1"/>
    <col min="10245" max="10248" width="9.140625" style="1"/>
    <col min="10249" max="10249" width="3.7109375" style="1" customWidth="1"/>
    <col min="10250" max="10250" width="0" style="1" hidden="1" customWidth="1"/>
    <col min="10251" max="10251" width="6.28515625" style="1" customWidth="1"/>
    <col min="10252" max="10496" width="9.140625" style="1"/>
    <col min="10497" max="10497" width="51.42578125" style="1" customWidth="1"/>
    <col min="10498" max="10498" width="9.140625" style="1"/>
    <col min="10499" max="10499" width="5.42578125" style="1" customWidth="1"/>
    <col min="10500" max="10500" width="51.42578125" style="1" customWidth="1"/>
    <col min="10501" max="10504" width="9.140625" style="1"/>
    <col min="10505" max="10505" width="3.7109375" style="1" customWidth="1"/>
    <col min="10506" max="10506" width="0" style="1" hidden="1" customWidth="1"/>
    <col min="10507" max="10507" width="6.28515625" style="1" customWidth="1"/>
    <col min="10508" max="10752" width="9.140625" style="1"/>
    <col min="10753" max="10753" width="51.42578125" style="1" customWidth="1"/>
    <col min="10754" max="10754" width="9.140625" style="1"/>
    <col min="10755" max="10755" width="5.42578125" style="1" customWidth="1"/>
    <col min="10756" max="10756" width="51.42578125" style="1" customWidth="1"/>
    <col min="10757" max="10760" width="9.140625" style="1"/>
    <col min="10761" max="10761" width="3.7109375" style="1" customWidth="1"/>
    <col min="10762" max="10762" width="0" style="1" hidden="1" customWidth="1"/>
    <col min="10763" max="10763" width="6.28515625" style="1" customWidth="1"/>
    <col min="10764" max="11008" width="9.140625" style="1"/>
    <col min="11009" max="11009" width="51.42578125" style="1" customWidth="1"/>
    <col min="11010" max="11010" width="9.140625" style="1"/>
    <col min="11011" max="11011" width="5.42578125" style="1" customWidth="1"/>
    <col min="11012" max="11012" width="51.42578125" style="1" customWidth="1"/>
    <col min="11013" max="11016" width="9.140625" style="1"/>
    <col min="11017" max="11017" width="3.7109375" style="1" customWidth="1"/>
    <col min="11018" max="11018" width="0" style="1" hidden="1" customWidth="1"/>
    <col min="11019" max="11019" width="6.28515625" style="1" customWidth="1"/>
    <col min="11020" max="11264" width="9.140625" style="1"/>
    <col min="11265" max="11265" width="51.42578125" style="1" customWidth="1"/>
    <col min="11266" max="11266" width="9.140625" style="1"/>
    <col min="11267" max="11267" width="5.42578125" style="1" customWidth="1"/>
    <col min="11268" max="11268" width="51.42578125" style="1" customWidth="1"/>
    <col min="11269" max="11272" width="9.140625" style="1"/>
    <col min="11273" max="11273" width="3.7109375" style="1" customWidth="1"/>
    <col min="11274" max="11274" width="0" style="1" hidden="1" customWidth="1"/>
    <col min="11275" max="11275" width="6.28515625" style="1" customWidth="1"/>
    <col min="11276" max="11520" width="9.140625" style="1"/>
    <col min="11521" max="11521" width="51.42578125" style="1" customWidth="1"/>
    <col min="11522" max="11522" width="9.140625" style="1"/>
    <col min="11523" max="11523" width="5.42578125" style="1" customWidth="1"/>
    <col min="11524" max="11524" width="51.42578125" style="1" customWidth="1"/>
    <col min="11525" max="11528" width="9.140625" style="1"/>
    <col min="11529" max="11529" width="3.7109375" style="1" customWidth="1"/>
    <col min="11530" max="11530" width="0" style="1" hidden="1" customWidth="1"/>
    <col min="11531" max="11531" width="6.28515625" style="1" customWidth="1"/>
    <col min="11532" max="11776" width="9.140625" style="1"/>
    <col min="11777" max="11777" width="51.42578125" style="1" customWidth="1"/>
    <col min="11778" max="11778" width="9.140625" style="1"/>
    <col min="11779" max="11779" width="5.42578125" style="1" customWidth="1"/>
    <col min="11780" max="11780" width="51.42578125" style="1" customWidth="1"/>
    <col min="11781" max="11784" width="9.140625" style="1"/>
    <col min="11785" max="11785" width="3.7109375" style="1" customWidth="1"/>
    <col min="11786" max="11786" width="0" style="1" hidden="1" customWidth="1"/>
    <col min="11787" max="11787" width="6.28515625" style="1" customWidth="1"/>
    <col min="11788" max="12032" width="9.140625" style="1"/>
    <col min="12033" max="12033" width="51.42578125" style="1" customWidth="1"/>
    <col min="12034" max="12034" width="9.140625" style="1"/>
    <col min="12035" max="12035" width="5.42578125" style="1" customWidth="1"/>
    <col min="12036" max="12036" width="51.42578125" style="1" customWidth="1"/>
    <col min="12037" max="12040" width="9.140625" style="1"/>
    <col min="12041" max="12041" width="3.7109375" style="1" customWidth="1"/>
    <col min="12042" max="12042" width="0" style="1" hidden="1" customWidth="1"/>
    <col min="12043" max="12043" width="6.28515625" style="1" customWidth="1"/>
    <col min="12044" max="12288" width="9.140625" style="1"/>
    <col min="12289" max="12289" width="51.42578125" style="1" customWidth="1"/>
    <col min="12290" max="12290" width="9.140625" style="1"/>
    <col min="12291" max="12291" width="5.42578125" style="1" customWidth="1"/>
    <col min="12292" max="12292" width="51.42578125" style="1" customWidth="1"/>
    <col min="12293" max="12296" width="9.140625" style="1"/>
    <col min="12297" max="12297" width="3.7109375" style="1" customWidth="1"/>
    <col min="12298" max="12298" width="0" style="1" hidden="1" customWidth="1"/>
    <col min="12299" max="12299" width="6.28515625" style="1" customWidth="1"/>
    <col min="12300" max="12544" width="9.140625" style="1"/>
    <col min="12545" max="12545" width="51.42578125" style="1" customWidth="1"/>
    <col min="12546" max="12546" width="9.140625" style="1"/>
    <col min="12547" max="12547" width="5.42578125" style="1" customWidth="1"/>
    <col min="12548" max="12548" width="51.42578125" style="1" customWidth="1"/>
    <col min="12549" max="12552" width="9.140625" style="1"/>
    <col min="12553" max="12553" width="3.7109375" style="1" customWidth="1"/>
    <col min="12554" max="12554" width="0" style="1" hidden="1" customWidth="1"/>
    <col min="12555" max="12555" width="6.28515625" style="1" customWidth="1"/>
    <col min="12556" max="12800" width="9.140625" style="1"/>
    <col min="12801" max="12801" width="51.42578125" style="1" customWidth="1"/>
    <col min="12802" max="12802" width="9.140625" style="1"/>
    <col min="12803" max="12803" width="5.42578125" style="1" customWidth="1"/>
    <col min="12804" max="12804" width="51.42578125" style="1" customWidth="1"/>
    <col min="12805" max="12808" width="9.140625" style="1"/>
    <col min="12809" max="12809" width="3.7109375" style="1" customWidth="1"/>
    <col min="12810" max="12810" width="0" style="1" hidden="1" customWidth="1"/>
    <col min="12811" max="12811" width="6.28515625" style="1" customWidth="1"/>
    <col min="12812" max="13056" width="9.140625" style="1"/>
    <col min="13057" max="13057" width="51.42578125" style="1" customWidth="1"/>
    <col min="13058" max="13058" width="9.140625" style="1"/>
    <col min="13059" max="13059" width="5.42578125" style="1" customWidth="1"/>
    <col min="13060" max="13060" width="51.42578125" style="1" customWidth="1"/>
    <col min="13061" max="13064" width="9.140625" style="1"/>
    <col min="13065" max="13065" width="3.7109375" style="1" customWidth="1"/>
    <col min="13066" max="13066" width="0" style="1" hidden="1" customWidth="1"/>
    <col min="13067" max="13067" width="6.28515625" style="1" customWidth="1"/>
    <col min="13068" max="13312" width="9.140625" style="1"/>
    <col min="13313" max="13313" width="51.42578125" style="1" customWidth="1"/>
    <col min="13314" max="13314" width="9.140625" style="1"/>
    <col min="13315" max="13315" width="5.42578125" style="1" customWidth="1"/>
    <col min="13316" max="13316" width="51.42578125" style="1" customWidth="1"/>
    <col min="13317" max="13320" width="9.140625" style="1"/>
    <col min="13321" max="13321" width="3.7109375" style="1" customWidth="1"/>
    <col min="13322" max="13322" width="0" style="1" hidden="1" customWidth="1"/>
    <col min="13323" max="13323" width="6.28515625" style="1" customWidth="1"/>
    <col min="13324" max="13568" width="9.140625" style="1"/>
    <col min="13569" max="13569" width="51.42578125" style="1" customWidth="1"/>
    <col min="13570" max="13570" width="9.140625" style="1"/>
    <col min="13571" max="13571" width="5.42578125" style="1" customWidth="1"/>
    <col min="13572" max="13572" width="51.42578125" style="1" customWidth="1"/>
    <col min="13573" max="13576" width="9.140625" style="1"/>
    <col min="13577" max="13577" width="3.7109375" style="1" customWidth="1"/>
    <col min="13578" max="13578" width="0" style="1" hidden="1" customWidth="1"/>
    <col min="13579" max="13579" width="6.28515625" style="1" customWidth="1"/>
    <col min="13580" max="13824" width="9.140625" style="1"/>
    <col min="13825" max="13825" width="51.42578125" style="1" customWidth="1"/>
    <col min="13826" max="13826" width="9.140625" style="1"/>
    <col min="13827" max="13827" width="5.42578125" style="1" customWidth="1"/>
    <col min="13828" max="13828" width="51.42578125" style="1" customWidth="1"/>
    <col min="13829" max="13832" width="9.140625" style="1"/>
    <col min="13833" max="13833" width="3.7109375" style="1" customWidth="1"/>
    <col min="13834" max="13834" width="0" style="1" hidden="1" customWidth="1"/>
    <col min="13835" max="13835" width="6.28515625" style="1" customWidth="1"/>
    <col min="13836" max="14080" width="9.140625" style="1"/>
    <col min="14081" max="14081" width="51.42578125" style="1" customWidth="1"/>
    <col min="14082" max="14082" width="9.140625" style="1"/>
    <col min="14083" max="14083" width="5.42578125" style="1" customWidth="1"/>
    <col min="14084" max="14084" width="51.42578125" style="1" customWidth="1"/>
    <col min="14085" max="14088" width="9.140625" style="1"/>
    <col min="14089" max="14089" width="3.7109375" style="1" customWidth="1"/>
    <col min="14090" max="14090" width="0" style="1" hidden="1" customWidth="1"/>
    <col min="14091" max="14091" width="6.28515625" style="1" customWidth="1"/>
    <col min="14092" max="14336" width="9.140625" style="1"/>
    <col min="14337" max="14337" width="51.42578125" style="1" customWidth="1"/>
    <col min="14338" max="14338" width="9.140625" style="1"/>
    <col min="14339" max="14339" width="5.42578125" style="1" customWidth="1"/>
    <col min="14340" max="14340" width="51.42578125" style="1" customWidth="1"/>
    <col min="14341" max="14344" width="9.140625" style="1"/>
    <col min="14345" max="14345" width="3.7109375" style="1" customWidth="1"/>
    <col min="14346" max="14346" width="0" style="1" hidden="1" customWidth="1"/>
    <col min="14347" max="14347" width="6.28515625" style="1" customWidth="1"/>
    <col min="14348" max="14592" width="9.140625" style="1"/>
    <col min="14593" max="14593" width="51.42578125" style="1" customWidth="1"/>
    <col min="14594" max="14594" width="9.140625" style="1"/>
    <col min="14595" max="14595" width="5.42578125" style="1" customWidth="1"/>
    <col min="14596" max="14596" width="51.42578125" style="1" customWidth="1"/>
    <col min="14597" max="14600" width="9.140625" style="1"/>
    <col min="14601" max="14601" width="3.7109375" style="1" customWidth="1"/>
    <col min="14602" max="14602" width="0" style="1" hidden="1" customWidth="1"/>
    <col min="14603" max="14603" width="6.28515625" style="1" customWidth="1"/>
    <col min="14604" max="14848" width="9.140625" style="1"/>
    <col min="14849" max="14849" width="51.42578125" style="1" customWidth="1"/>
    <col min="14850" max="14850" width="9.140625" style="1"/>
    <col min="14851" max="14851" width="5.42578125" style="1" customWidth="1"/>
    <col min="14852" max="14852" width="51.42578125" style="1" customWidth="1"/>
    <col min="14853" max="14856" width="9.140625" style="1"/>
    <col min="14857" max="14857" width="3.7109375" style="1" customWidth="1"/>
    <col min="14858" max="14858" width="0" style="1" hidden="1" customWidth="1"/>
    <col min="14859" max="14859" width="6.28515625" style="1" customWidth="1"/>
    <col min="14860" max="15104" width="9.140625" style="1"/>
    <col min="15105" max="15105" width="51.42578125" style="1" customWidth="1"/>
    <col min="15106" max="15106" width="9.140625" style="1"/>
    <col min="15107" max="15107" width="5.42578125" style="1" customWidth="1"/>
    <col min="15108" max="15108" width="51.42578125" style="1" customWidth="1"/>
    <col min="15109" max="15112" width="9.140625" style="1"/>
    <col min="15113" max="15113" width="3.7109375" style="1" customWidth="1"/>
    <col min="15114" max="15114" width="0" style="1" hidden="1" customWidth="1"/>
    <col min="15115" max="15115" width="6.28515625" style="1" customWidth="1"/>
    <col min="15116" max="15360" width="9.140625" style="1"/>
    <col min="15361" max="15361" width="51.42578125" style="1" customWidth="1"/>
    <col min="15362" max="15362" width="9.140625" style="1"/>
    <col min="15363" max="15363" width="5.42578125" style="1" customWidth="1"/>
    <col min="15364" max="15364" width="51.42578125" style="1" customWidth="1"/>
    <col min="15365" max="15368" width="9.140625" style="1"/>
    <col min="15369" max="15369" width="3.7109375" style="1" customWidth="1"/>
    <col min="15370" max="15370" width="0" style="1" hidden="1" customWidth="1"/>
    <col min="15371" max="15371" width="6.28515625" style="1" customWidth="1"/>
    <col min="15372" max="15616" width="9.140625" style="1"/>
    <col min="15617" max="15617" width="51.42578125" style="1" customWidth="1"/>
    <col min="15618" max="15618" width="9.140625" style="1"/>
    <col min="15619" max="15619" width="5.42578125" style="1" customWidth="1"/>
    <col min="15620" max="15620" width="51.42578125" style="1" customWidth="1"/>
    <col min="15621" max="15624" width="9.140625" style="1"/>
    <col min="15625" max="15625" width="3.7109375" style="1" customWidth="1"/>
    <col min="15626" max="15626" width="0" style="1" hidden="1" customWidth="1"/>
    <col min="15627" max="15627" width="6.28515625" style="1" customWidth="1"/>
    <col min="15628" max="15872" width="9.140625" style="1"/>
    <col min="15873" max="15873" width="51.42578125" style="1" customWidth="1"/>
    <col min="15874" max="15874" width="9.140625" style="1"/>
    <col min="15875" max="15875" width="5.42578125" style="1" customWidth="1"/>
    <col min="15876" max="15876" width="51.42578125" style="1" customWidth="1"/>
    <col min="15877" max="15880" width="9.140625" style="1"/>
    <col min="15881" max="15881" width="3.7109375" style="1" customWidth="1"/>
    <col min="15882" max="15882" width="0" style="1" hidden="1" customWidth="1"/>
    <col min="15883" max="15883" width="6.28515625" style="1" customWidth="1"/>
    <col min="15884" max="16128" width="9.140625" style="1"/>
    <col min="16129" max="16129" width="51.42578125" style="1" customWidth="1"/>
    <col min="16130" max="16130" width="9.140625" style="1"/>
    <col min="16131" max="16131" width="5.42578125" style="1" customWidth="1"/>
    <col min="16132" max="16132" width="51.42578125" style="1" customWidth="1"/>
    <col min="16133" max="16136" width="9.140625" style="1"/>
    <col min="16137" max="16137" width="3.7109375" style="1" customWidth="1"/>
    <col min="16138" max="16138" width="0" style="1" hidden="1" customWidth="1"/>
    <col min="16139" max="16139" width="6.28515625" style="1" customWidth="1"/>
    <col min="16140" max="16384" width="9.140625" style="1"/>
  </cols>
  <sheetData>
    <row r="1" spans="1:1" x14ac:dyDescent="0.2">
      <c r="A1" s="682">
        <f>Список!D1</f>
        <v>0</v>
      </c>
    </row>
    <row r="2" spans="1:1" x14ac:dyDescent="0.2">
      <c r="A2" s="683"/>
    </row>
    <row r="3" spans="1:1" x14ac:dyDescent="0.2">
      <c r="A3" s="683"/>
    </row>
    <row r="4" spans="1:1" x14ac:dyDescent="0.2">
      <c r="A4" s="683"/>
    </row>
    <row r="5" spans="1:1" x14ac:dyDescent="0.2">
      <c r="A5" s="683"/>
    </row>
    <row r="6" spans="1:1" x14ac:dyDescent="0.2">
      <c r="A6" s="683"/>
    </row>
    <row r="7" spans="1:1" x14ac:dyDescent="0.2">
      <c r="A7" s="134"/>
    </row>
    <row r="26" spans="1:10" x14ac:dyDescent="0.2">
      <c r="A26" s="678" t="s">
        <v>1086</v>
      </c>
      <c r="B26" s="678"/>
      <c r="C26" s="678"/>
      <c r="D26" s="678"/>
      <c r="E26" s="678"/>
    </row>
    <row r="27" spans="1:10" x14ac:dyDescent="0.2">
      <c r="A27" s="678"/>
      <c r="B27" s="678"/>
      <c r="C27" s="678"/>
      <c r="D27" s="678"/>
      <c r="E27" s="678"/>
    </row>
    <row r="29" spans="1:10" ht="23.25" customHeight="1" x14ac:dyDescent="0.2">
      <c r="A29" s="679" t="s">
        <v>2119</v>
      </c>
      <c r="B29" s="679"/>
      <c r="C29" s="679"/>
      <c r="D29" s="280" t="str">
        <f>Список!F3</f>
        <v>_______________</v>
      </c>
      <c r="E29" s="278"/>
      <c r="F29" s="2"/>
      <c r="G29" s="2"/>
      <c r="H29" s="2"/>
      <c r="I29" s="2"/>
      <c r="J29" s="2"/>
    </row>
    <row r="30" spans="1:10" ht="13.5" thickBot="1" x14ac:dyDescent="0.25"/>
    <row r="31" spans="1:10" ht="15" customHeight="1" thickBot="1" x14ac:dyDescent="0.25">
      <c r="A31" s="680" t="s">
        <v>1</v>
      </c>
      <c r="B31" s="680" t="s">
        <v>2</v>
      </c>
      <c r="C31" s="83"/>
      <c r="D31" s="680" t="s">
        <v>1</v>
      </c>
      <c r="E31" s="680" t="s">
        <v>2</v>
      </c>
    </row>
    <row r="32" spans="1:10" ht="13.5" customHeight="1" thickBot="1" x14ac:dyDescent="0.25">
      <c r="A32" s="681"/>
      <c r="B32" s="681"/>
      <c r="C32" s="84"/>
      <c r="D32" s="681"/>
      <c r="E32" s="681"/>
    </row>
    <row r="33" spans="1:5" ht="18" customHeight="1" thickBot="1" x14ac:dyDescent="0.25">
      <c r="A33" s="675" t="s">
        <v>1135</v>
      </c>
      <c r="B33" s="675"/>
      <c r="C33" s="96"/>
      <c r="D33" s="696" t="s">
        <v>3205</v>
      </c>
      <c r="E33" s="696"/>
    </row>
    <row r="34" spans="1:5" ht="14.25" customHeight="1" x14ac:dyDescent="0.2">
      <c r="A34" s="101" t="s">
        <v>1136</v>
      </c>
      <c r="B34" s="86">
        <f>Список!B557</f>
        <v>5430</v>
      </c>
      <c r="C34" s="92"/>
      <c r="D34" s="140" t="s">
        <v>1143</v>
      </c>
      <c r="E34" s="141">
        <f>Список!B547</f>
        <v>10850</v>
      </c>
    </row>
    <row r="35" spans="1:5" ht="14.25" customHeight="1" thickBot="1" x14ac:dyDescent="0.25">
      <c r="A35" s="90" t="s">
        <v>378</v>
      </c>
      <c r="B35" s="156">
        <f>Список!B768</f>
        <v>1840</v>
      </c>
      <c r="C35" s="106"/>
      <c r="D35" s="142" t="s">
        <v>1144</v>
      </c>
      <c r="E35" s="143">
        <f>Список!B548</f>
        <v>6840</v>
      </c>
    </row>
    <row r="36" spans="1:5" ht="14.25" customHeight="1" thickBot="1" x14ac:dyDescent="0.25">
      <c r="A36" s="93" t="s">
        <v>5</v>
      </c>
      <c r="B36" s="94">
        <f>SUM(B34:B35)</f>
        <v>7270</v>
      </c>
      <c r="C36" s="87"/>
      <c r="D36" s="694" t="s">
        <v>13</v>
      </c>
      <c r="E36" s="694"/>
    </row>
    <row r="37" spans="1:5" ht="14.25" customHeight="1" x14ac:dyDescent="0.2">
      <c r="A37" s="129" t="s">
        <v>1137</v>
      </c>
      <c r="B37" s="95">
        <f>Список!B560</f>
        <v>5500</v>
      </c>
      <c r="C37" s="92"/>
      <c r="D37" s="138" t="str">
        <f>Список!A536</f>
        <v>Зеркало-50, 1 светильник,Лира</v>
      </c>
      <c r="E37" s="139">
        <f>Список!B536</f>
        <v>4950</v>
      </c>
    </row>
    <row r="38" spans="1:5" ht="14.25" customHeight="1" x14ac:dyDescent="0.2">
      <c r="A38" s="90" t="s">
        <v>376</v>
      </c>
      <c r="B38" s="156">
        <f>Список!B762</f>
        <v>2030</v>
      </c>
      <c r="C38" s="92"/>
      <c r="D38" s="298" t="str">
        <f>Список!A538</f>
        <v>Зеркало-55, 1 светильник,Лира</v>
      </c>
      <c r="E38" s="299">
        <f>Список!B538</f>
        <v>4180</v>
      </c>
    </row>
    <row r="39" spans="1:5" ht="14.25" customHeight="1" x14ac:dyDescent="0.2">
      <c r="A39" s="93" t="s">
        <v>5</v>
      </c>
      <c r="B39" s="94">
        <f>SUM(B37:B38)</f>
        <v>7530</v>
      </c>
      <c r="C39" s="87"/>
      <c r="D39" s="298" t="str">
        <f>Список!A540</f>
        <v>Зеркало-60, 1 светильник,Лира</v>
      </c>
      <c r="E39" s="299">
        <f>Список!B540</f>
        <v>4260</v>
      </c>
    </row>
    <row r="40" spans="1:5" ht="15" customHeight="1" x14ac:dyDescent="0.2">
      <c r="A40" s="103" t="s">
        <v>1138</v>
      </c>
      <c r="B40" s="136">
        <f>Список!B564</f>
        <v>5810</v>
      </c>
      <c r="C40" s="96"/>
      <c r="D40" s="140" t="s">
        <v>1983</v>
      </c>
      <c r="E40" s="141">
        <f>Список!B542</f>
        <v>4450</v>
      </c>
    </row>
    <row r="41" spans="1:5" ht="14.25" customHeight="1" x14ac:dyDescent="0.2">
      <c r="A41" s="90" t="s">
        <v>377</v>
      </c>
      <c r="B41" s="157">
        <f>Список!B763</f>
        <v>2110</v>
      </c>
      <c r="C41" s="92"/>
      <c r="D41" s="158" t="s">
        <v>1986</v>
      </c>
      <c r="E41" s="249">
        <f>Список!B544</f>
        <v>5390</v>
      </c>
    </row>
    <row r="42" spans="1:5" ht="14.25" customHeight="1" x14ac:dyDescent="0.2">
      <c r="A42" s="93" t="s">
        <v>5</v>
      </c>
      <c r="B42" s="94">
        <f>SUM(B40:B41)</f>
        <v>7920</v>
      </c>
      <c r="C42" s="92"/>
      <c r="D42" s="158" t="str">
        <f>Список!A546</f>
        <v>Зеркало-99, 2 светильника, Лира</v>
      </c>
      <c r="E42" s="249">
        <f>Список!B546</f>
        <v>6940</v>
      </c>
    </row>
    <row r="43" spans="1:5" ht="14.25" customHeight="1" thickBot="1" x14ac:dyDescent="0.25">
      <c r="A43" s="103" t="s">
        <v>1139</v>
      </c>
      <c r="B43" s="136">
        <f>Список!B567</f>
        <v>5970</v>
      </c>
      <c r="C43" s="92"/>
      <c r="D43" s="142" t="str">
        <f>Список!A535</f>
        <v>Зеркало-110, 2 светильника</v>
      </c>
      <c r="E43" s="143">
        <f>Список!B535</f>
        <v>7900</v>
      </c>
    </row>
    <row r="44" spans="1:5" ht="14.25" customHeight="1" x14ac:dyDescent="0.2">
      <c r="A44" s="90" t="s">
        <v>380</v>
      </c>
      <c r="B44" s="157">
        <f>Список!B771</f>
        <v>2370</v>
      </c>
      <c r="C44" s="87"/>
      <c r="D44" s="346"/>
      <c r="E44" s="347"/>
    </row>
    <row r="45" spans="1:5" ht="14.25" customHeight="1" thickBot="1" x14ac:dyDescent="0.25">
      <c r="A45" s="97" t="s">
        <v>5</v>
      </c>
      <c r="B45" s="98">
        <f>SUM(B43:B44)</f>
        <v>8340</v>
      </c>
      <c r="C45" s="92"/>
    </row>
    <row r="46" spans="1:5" ht="17.25" customHeight="1" x14ac:dyDescent="0.2">
      <c r="A46" s="695" t="s">
        <v>8</v>
      </c>
      <c r="B46" s="695"/>
      <c r="C46" s="92"/>
    </row>
    <row r="47" spans="1:5" ht="15" customHeight="1" x14ac:dyDescent="0.2">
      <c r="A47" s="129" t="s">
        <v>1140</v>
      </c>
      <c r="B47" s="95">
        <f>Список!B558</f>
        <v>7850</v>
      </c>
      <c r="C47" s="96"/>
      <c r="D47" s="117"/>
    </row>
    <row r="48" spans="1:5" ht="14.25" customHeight="1" x14ac:dyDescent="0.2">
      <c r="A48" s="90" t="s">
        <v>376</v>
      </c>
      <c r="B48" s="156">
        <f>Список!B762</f>
        <v>2030</v>
      </c>
      <c r="C48" s="92"/>
      <c r="D48" s="117"/>
    </row>
    <row r="49" spans="1:5" ht="14.25" customHeight="1" x14ac:dyDescent="0.2">
      <c r="A49" s="93" t="s">
        <v>5</v>
      </c>
      <c r="B49" s="137">
        <f>SUM(B47:B48)</f>
        <v>9880</v>
      </c>
      <c r="C49" s="92"/>
      <c r="D49" s="117"/>
    </row>
    <row r="50" spans="1:5" ht="14.25" customHeight="1" x14ac:dyDescent="0.2">
      <c r="A50" s="129" t="s">
        <v>1141</v>
      </c>
      <c r="B50" s="95">
        <f>Список!B562</f>
        <v>8230</v>
      </c>
      <c r="C50" s="92"/>
      <c r="D50" s="117"/>
    </row>
    <row r="51" spans="1:5" ht="14.25" customHeight="1" x14ac:dyDescent="0.2">
      <c r="A51" s="135" t="s">
        <v>377</v>
      </c>
      <c r="B51" s="156">
        <f>Список!B763</f>
        <v>2110</v>
      </c>
      <c r="C51" s="92"/>
      <c r="D51" s="117"/>
    </row>
    <row r="52" spans="1:5" ht="14.25" customHeight="1" x14ac:dyDescent="0.2">
      <c r="A52" s="93" t="s">
        <v>5</v>
      </c>
      <c r="B52" s="94">
        <f>SUM(B50:B51)</f>
        <v>10340</v>
      </c>
      <c r="C52" s="92"/>
    </row>
    <row r="53" spans="1:5" ht="14.25" customHeight="1" x14ac:dyDescent="0.2">
      <c r="A53" s="129" t="str">
        <f>Список!$A$561</f>
        <v>Тумба 60 белая, 2 ящ., Лира (ум. Болеро 600)</v>
      </c>
      <c r="B53" s="95">
        <f>Список!$B$561</f>
        <v>8970</v>
      </c>
      <c r="C53" s="92"/>
      <c r="D53" s="117"/>
    </row>
    <row r="54" spans="1:5" ht="14.25" customHeight="1" x14ac:dyDescent="0.2">
      <c r="A54" s="135" t="str">
        <f>Список!$A$765</f>
        <v>Умывальник "Болеро" 600</v>
      </c>
      <c r="B54" s="313">
        <f>Список!$B$765</f>
        <v>3760</v>
      </c>
      <c r="C54" s="92"/>
      <c r="D54" s="117"/>
    </row>
    <row r="55" spans="1:5" ht="14.25" customHeight="1" x14ac:dyDescent="0.2">
      <c r="A55" s="93" t="s">
        <v>5</v>
      </c>
      <c r="B55" s="94">
        <f>SUM(B53:B54)</f>
        <v>12730</v>
      </c>
      <c r="C55" s="92"/>
      <c r="D55" s="117"/>
    </row>
    <row r="56" spans="1:5" ht="17.25" customHeight="1" x14ac:dyDescent="0.2">
      <c r="A56" s="103" t="s">
        <v>1142</v>
      </c>
      <c r="B56" s="136">
        <f>Список!B565</f>
        <v>8420</v>
      </c>
      <c r="C56" s="92"/>
      <c r="D56" s="117"/>
    </row>
    <row r="57" spans="1:5" ht="14.25" customHeight="1" x14ac:dyDescent="0.2">
      <c r="A57" s="90" t="s">
        <v>380</v>
      </c>
      <c r="B57" s="156">
        <f>Список!B771</f>
        <v>2370</v>
      </c>
      <c r="C57" s="92"/>
      <c r="D57" s="117"/>
    </row>
    <row r="58" spans="1:5" ht="14.25" customHeight="1" thickBot="1" x14ac:dyDescent="0.25">
      <c r="A58" s="93" t="s">
        <v>5</v>
      </c>
      <c r="B58" s="94">
        <f>SUM(B56:B57)</f>
        <v>10790</v>
      </c>
      <c r="C58" s="123"/>
      <c r="D58" s="117"/>
    </row>
    <row r="59" spans="1:5" ht="14.25" customHeight="1" thickBot="1" x14ac:dyDescent="0.25">
      <c r="A59" s="694" t="s">
        <v>2607</v>
      </c>
      <c r="B59" s="694"/>
      <c r="C59" s="123"/>
      <c r="D59" s="117"/>
    </row>
    <row r="60" spans="1:5" ht="14.25" customHeight="1" x14ac:dyDescent="0.2">
      <c r="A60" s="90" t="s">
        <v>1990</v>
      </c>
      <c r="B60" s="86">
        <f>Список!B571</f>
        <v>7700</v>
      </c>
      <c r="C60" s="123"/>
      <c r="D60" s="117"/>
    </row>
    <row r="61" spans="1:5" ht="14.25" customHeight="1" x14ac:dyDescent="0.2">
      <c r="A61" s="90" t="s">
        <v>2001</v>
      </c>
      <c r="B61" s="237">
        <f>Список!B764</f>
        <v>2880</v>
      </c>
      <c r="C61" s="123"/>
      <c r="D61" s="117"/>
    </row>
    <row r="62" spans="1:5" ht="14.25" customHeight="1" x14ac:dyDescent="0.2">
      <c r="A62" s="93" t="s">
        <v>5</v>
      </c>
      <c r="B62" s="94">
        <f>SUM(B60:B61)</f>
        <v>10580</v>
      </c>
      <c r="C62" s="123"/>
      <c r="D62" s="261"/>
      <c r="E62" s="285"/>
    </row>
    <row r="63" spans="1:5" ht="14.25" customHeight="1" x14ac:dyDescent="0.2">
      <c r="A63" s="145" t="s">
        <v>1989</v>
      </c>
      <c r="B63" s="141">
        <f>Список!B570</f>
        <v>9990</v>
      </c>
      <c r="C63" s="123"/>
      <c r="D63" s="116"/>
    </row>
    <row r="64" spans="1:5" ht="14.25" customHeight="1" x14ac:dyDescent="0.2">
      <c r="A64" s="321" t="s">
        <v>2001</v>
      </c>
      <c r="B64" s="146">
        <f>B61</f>
        <v>2880</v>
      </c>
      <c r="C64" s="123"/>
      <c r="D64" s="116"/>
    </row>
    <row r="65" spans="1:5" ht="14.25" customHeight="1" x14ac:dyDescent="0.2">
      <c r="A65" s="93" t="s">
        <v>5</v>
      </c>
      <c r="B65" s="94">
        <f>SUM(B63:B64)</f>
        <v>12870</v>
      </c>
      <c r="C65" s="123"/>
      <c r="D65" s="116"/>
    </row>
    <row r="66" spans="1:5" ht="14.25" customHeight="1" x14ac:dyDescent="0.2">
      <c r="A66" s="145" t="s">
        <v>2608</v>
      </c>
      <c r="B66" s="141">
        <f>Список!B568</f>
        <v>11210</v>
      </c>
      <c r="C66" s="123"/>
      <c r="D66" s="155"/>
    </row>
    <row r="67" spans="1:5" ht="14.25" customHeight="1" x14ac:dyDescent="0.2">
      <c r="A67" s="321" t="str">
        <f>Список!A766</f>
        <v>Умывальник "Гармония" 800</v>
      </c>
      <c r="B67" s="146">
        <f>Список!B766</f>
        <v>6630</v>
      </c>
      <c r="C67" s="92"/>
      <c r="D67" s="116"/>
    </row>
    <row r="68" spans="1:5" ht="14.25" customHeight="1" x14ac:dyDescent="0.2">
      <c r="A68" s="93" t="s">
        <v>5</v>
      </c>
      <c r="B68" s="94">
        <f>SUM(B66:B67)</f>
        <v>17840</v>
      </c>
      <c r="C68" s="92"/>
      <c r="D68" s="261"/>
      <c r="E68" s="285"/>
    </row>
    <row r="69" spans="1:5" ht="14.25" customHeight="1" x14ac:dyDescent="0.2">
      <c r="A69" s="145" t="str">
        <f>Список!A572</f>
        <v>Тумба 99 3 ящ, Лира (ум. Диана 700 + ст. Нобили 991)</v>
      </c>
      <c r="B69" s="141">
        <f>Список!B572</f>
        <v>13520</v>
      </c>
      <c r="C69" s="92"/>
      <c r="D69" s="273"/>
    </row>
    <row r="70" spans="1:5" ht="14.25" x14ac:dyDescent="0.2">
      <c r="A70" s="321" t="str">
        <f>Список!A759</f>
        <v>Столешница "Нобили" 1000</v>
      </c>
      <c r="B70" s="146">
        <f>Список!B759</f>
        <v>6190</v>
      </c>
      <c r="C70" s="92"/>
      <c r="D70" s="116"/>
    </row>
    <row r="71" spans="1:5" ht="14.25" x14ac:dyDescent="0.2">
      <c r="A71" s="321" t="str">
        <f>Список!A767</f>
        <v>Умывальник "Диана" 700</v>
      </c>
      <c r="B71" s="146">
        <f>Список!B767</f>
        <v>5860</v>
      </c>
      <c r="C71" s="92"/>
      <c r="D71" s="116"/>
    </row>
    <row r="72" spans="1:5" ht="15" thickBot="1" x14ac:dyDescent="0.25">
      <c r="A72" s="97" t="s">
        <v>5</v>
      </c>
      <c r="B72" s="98">
        <f>SUM(B69:B71)</f>
        <v>25570</v>
      </c>
      <c r="C72" s="92"/>
      <c r="D72" s="155"/>
    </row>
    <row r="73" spans="1:5" x14ac:dyDescent="0.2">
      <c r="A73" s="145" t="s">
        <v>2610</v>
      </c>
      <c r="B73" s="141">
        <f>Список!B555</f>
        <v>10520</v>
      </c>
      <c r="C73" s="92"/>
    </row>
    <row r="74" spans="1:5" x14ac:dyDescent="0.2">
      <c r="A74" s="145" t="s">
        <v>2631</v>
      </c>
      <c r="B74" s="146">
        <f>Список!B758</f>
        <v>7280</v>
      </c>
      <c r="C74" s="92"/>
    </row>
    <row r="75" spans="1:5" x14ac:dyDescent="0.2">
      <c r="A75" s="321" t="s">
        <v>2588</v>
      </c>
      <c r="B75" s="146">
        <f>Список!B767</f>
        <v>5860</v>
      </c>
      <c r="C75" s="92"/>
    </row>
    <row r="76" spans="1:5" ht="13.5" thickBot="1" x14ac:dyDescent="0.25">
      <c r="A76" s="97" t="s">
        <v>5</v>
      </c>
      <c r="B76" s="98">
        <f>SUM(B73:B75)</f>
        <v>23660</v>
      </c>
      <c r="C76" s="92"/>
      <c r="D76" s="125"/>
    </row>
    <row r="77" spans="1:5" x14ac:dyDescent="0.2">
      <c r="B77" s="92"/>
      <c r="C77" s="92"/>
    </row>
    <row r="78" spans="1:5" x14ac:dyDescent="0.2">
      <c r="A78" s="124"/>
      <c r="B78" s="92"/>
      <c r="C78" s="92"/>
    </row>
    <row r="79" spans="1:5" x14ac:dyDescent="0.2">
      <c r="A79" s="124"/>
      <c r="B79" s="92"/>
      <c r="C79" s="92"/>
    </row>
    <row r="80" spans="1:5" x14ac:dyDescent="0.2">
      <c r="A80" s="124"/>
      <c r="B80" s="92"/>
      <c r="C80" s="92"/>
    </row>
    <row r="81" spans="1:12" ht="14.25" x14ac:dyDescent="0.2">
      <c r="A81" s="124"/>
      <c r="B81" s="92"/>
      <c r="C81" s="92"/>
      <c r="F81" s="3"/>
      <c r="G81" s="3"/>
      <c r="H81" s="3"/>
      <c r="I81" s="3"/>
      <c r="J81" s="3"/>
      <c r="K81" s="3"/>
      <c r="L81" s="3"/>
    </row>
    <row r="82" spans="1:12" x14ac:dyDescent="0.2">
      <c r="A82" s="124"/>
      <c r="B82" s="92"/>
    </row>
    <row r="83" spans="1:12" x14ac:dyDescent="0.2">
      <c r="A83" s="124"/>
      <c r="B83" s="92"/>
    </row>
    <row r="84" spans="1:12" x14ac:dyDescent="0.2">
      <c r="A84" s="124"/>
      <c r="B84" s="92"/>
    </row>
    <row r="85" spans="1:12" x14ac:dyDescent="0.2">
      <c r="A85" s="124"/>
      <c r="B85" s="92"/>
    </row>
    <row r="86" spans="1:12" x14ac:dyDescent="0.2">
      <c r="A86" s="124"/>
      <c r="B86" s="92"/>
    </row>
    <row r="87" spans="1:12" x14ac:dyDescent="0.2">
      <c r="A87" s="124"/>
      <c r="B87" s="92"/>
    </row>
    <row r="88" spans="1:12" x14ac:dyDescent="0.2">
      <c r="A88" s="124"/>
      <c r="B88" s="92"/>
    </row>
    <row r="89" spans="1:12" x14ac:dyDescent="0.2">
      <c r="A89" s="124"/>
      <c r="B89" s="92"/>
    </row>
    <row r="90" spans="1:12" x14ac:dyDescent="0.2">
      <c r="A90" s="124"/>
      <c r="B90" s="92"/>
    </row>
    <row r="91" spans="1:12" x14ac:dyDescent="0.2">
      <c r="A91" s="124"/>
      <c r="B91" s="92"/>
    </row>
    <row r="92" spans="1:12" x14ac:dyDescent="0.2">
      <c r="A92" s="124"/>
      <c r="B92" s="92"/>
    </row>
    <row r="93" spans="1:12" x14ac:dyDescent="0.2">
      <c r="A93" s="124"/>
      <c r="B93" s="92"/>
    </row>
    <row r="94" spans="1:12" x14ac:dyDescent="0.2">
      <c r="A94" s="124"/>
      <c r="B94" s="92"/>
    </row>
    <row r="95" spans="1:12" x14ac:dyDescent="0.2">
      <c r="A95" s="124"/>
      <c r="B95" s="92"/>
    </row>
    <row r="96" spans="1:12" ht="14.25" x14ac:dyDescent="0.2">
      <c r="A96" s="126"/>
      <c r="B96" s="92"/>
    </row>
  </sheetData>
  <mergeCells count="12">
    <mergeCell ref="A1:A6"/>
    <mergeCell ref="A26:E27"/>
    <mergeCell ref="A31:A32"/>
    <mergeCell ref="B31:B32"/>
    <mergeCell ref="D31:D32"/>
    <mergeCell ref="E31:E32"/>
    <mergeCell ref="A29:C29"/>
    <mergeCell ref="A59:B59"/>
    <mergeCell ref="A33:B33"/>
    <mergeCell ref="A46:B46"/>
    <mergeCell ref="D36:E36"/>
    <mergeCell ref="D33:E33"/>
  </mergeCells>
  <printOptions horizontalCentered="1"/>
  <pageMargins left="0" right="0" top="0" bottom="0" header="0.31496062992125984" footer="0.31496062992125984"/>
  <pageSetup paperSize="9" scale="75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">
    <tabColor rgb="FF00B0F0"/>
  </sheetPr>
  <dimension ref="A1:E100"/>
  <sheetViews>
    <sheetView view="pageBreakPreview" zoomScale="85" zoomScaleSheetLayoutView="85" workbookViewId="0">
      <selection sqref="A1:A6"/>
    </sheetView>
  </sheetViews>
  <sheetFormatPr defaultRowHeight="12.75" x14ac:dyDescent="0.2"/>
  <cols>
    <col min="1" max="1" width="54.85546875" style="82" customWidth="1"/>
    <col min="2" max="2" width="10.7109375" style="82" customWidth="1"/>
    <col min="3" max="3" width="2.140625" style="82" customWidth="1"/>
    <col min="4" max="4" width="46.7109375" style="82" customWidth="1"/>
    <col min="5" max="5" width="11.7109375" style="82" customWidth="1"/>
    <col min="6" max="249" width="9.140625" style="1"/>
    <col min="250" max="250" width="51.42578125" style="1" customWidth="1"/>
    <col min="251" max="251" width="9.140625" style="1"/>
    <col min="252" max="252" width="5.42578125" style="1" customWidth="1"/>
    <col min="253" max="253" width="51.140625" style="1" customWidth="1"/>
    <col min="254" max="257" width="9.140625" style="1"/>
    <col min="258" max="258" width="3.7109375" style="1" customWidth="1"/>
    <col min="259" max="259" width="0" style="1" hidden="1" customWidth="1"/>
    <col min="260" max="260" width="6.28515625" style="1" customWidth="1"/>
    <col min="261" max="505" width="9.140625" style="1"/>
    <col min="506" max="506" width="51.42578125" style="1" customWidth="1"/>
    <col min="507" max="507" width="9.140625" style="1"/>
    <col min="508" max="508" width="5.42578125" style="1" customWidth="1"/>
    <col min="509" max="509" width="51.140625" style="1" customWidth="1"/>
    <col min="510" max="513" width="9.140625" style="1"/>
    <col min="514" max="514" width="3.7109375" style="1" customWidth="1"/>
    <col min="515" max="515" width="0" style="1" hidden="1" customWidth="1"/>
    <col min="516" max="516" width="6.28515625" style="1" customWidth="1"/>
    <col min="517" max="761" width="9.140625" style="1"/>
    <col min="762" max="762" width="51.42578125" style="1" customWidth="1"/>
    <col min="763" max="763" width="9.140625" style="1"/>
    <col min="764" max="764" width="5.42578125" style="1" customWidth="1"/>
    <col min="765" max="765" width="51.140625" style="1" customWidth="1"/>
    <col min="766" max="769" width="9.140625" style="1"/>
    <col min="770" max="770" width="3.7109375" style="1" customWidth="1"/>
    <col min="771" max="771" width="0" style="1" hidden="1" customWidth="1"/>
    <col min="772" max="772" width="6.28515625" style="1" customWidth="1"/>
    <col min="773" max="1017" width="9.140625" style="1"/>
    <col min="1018" max="1018" width="51.42578125" style="1" customWidth="1"/>
    <col min="1019" max="1019" width="9.140625" style="1"/>
    <col min="1020" max="1020" width="5.42578125" style="1" customWidth="1"/>
    <col min="1021" max="1021" width="51.140625" style="1" customWidth="1"/>
    <col min="1022" max="1025" width="9.140625" style="1"/>
    <col min="1026" max="1026" width="3.7109375" style="1" customWidth="1"/>
    <col min="1027" max="1027" width="0" style="1" hidden="1" customWidth="1"/>
    <col min="1028" max="1028" width="6.28515625" style="1" customWidth="1"/>
    <col min="1029" max="1273" width="9.140625" style="1"/>
    <col min="1274" max="1274" width="51.42578125" style="1" customWidth="1"/>
    <col min="1275" max="1275" width="9.140625" style="1"/>
    <col min="1276" max="1276" width="5.42578125" style="1" customWidth="1"/>
    <col min="1277" max="1277" width="51.140625" style="1" customWidth="1"/>
    <col min="1278" max="1281" width="9.140625" style="1"/>
    <col min="1282" max="1282" width="3.7109375" style="1" customWidth="1"/>
    <col min="1283" max="1283" width="0" style="1" hidden="1" customWidth="1"/>
    <col min="1284" max="1284" width="6.28515625" style="1" customWidth="1"/>
    <col min="1285" max="1529" width="9.140625" style="1"/>
    <col min="1530" max="1530" width="51.42578125" style="1" customWidth="1"/>
    <col min="1531" max="1531" width="9.140625" style="1"/>
    <col min="1532" max="1532" width="5.42578125" style="1" customWidth="1"/>
    <col min="1533" max="1533" width="51.140625" style="1" customWidth="1"/>
    <col min="1534" max="1537" width="9.140625" style="1"/>
    <col min="1538" max="1538" width="3.7109375" style="1" customWidth="1"/>
    <col min="1539" max="1539" width="0" style="1" hidden="1" customWidth="1"/>
    <col min="1540" max="1540" width="6.28515625" style="1" customWidth="1"/>
    <col min="1541" max="1785" width="9.140625" style="1"/>
    <col min="1786" max="1786" width="51.42578125" style="1" customWidth="1"/>
    <col min="1787" max="1787" width="9.140625" style="1"/>
    <col min="1788" max="1788" width="5.42578125" style="1" customWidth="1"/>
    <col min="1789" max="1789" width="51.140625" style="1" customWidth="1"/>
    <col min="1790" max="1793" width="9.140625" style="1"/>
    <col min="1794" max="1794" width="3.7109375" style="1" customWidth="1"/>
    <col min="1795" max="1795" width="0" style="1" hidden="1" customWidth="1"/>
    <col min="1796" max="1796" width="6.28515625" style="1" customWidth="1"/>
    <col min="1797" max="2041" width="9.140625" style="1"/>
    <col min="2042" max="2042" width="51.42578125" style="1" customWidth="1"/>
    <col min="2043" max="2043" width="9.140625" style="1"/>
    <col min="2044" max="2044" width="5.42578125" style="1" customWidth="1"/>
    <col min="2045" max="2045" width="51.140625" style="1" customWidth="1"/>
    <col min="2046" max="2049" width="9.140625" style="1"/>
    <col min="2050" max="2050" width="3.7109375" style="1" customWidth="1"/>
    <col min="2051" max="2051" width="0" style="1" hidden="1" customWidth="1"/>
    <col min="2052" max="2052" width="6.28515625" style="1" customWidth="1"/>
    <col min="2053" max="2297" width="9.140625" style="1"/>
    <col min="2298" max="2298" width="51.42578125" style="1" customWidth="1"/>
    <col min="2299" max="2299" width="9.140625" style="1"/>
    <col min="2300" max="2300" width="5.42578125" style="1" customWidth="1"/>
    <col min="2301" max="2301" width="51.140625" style="1" customWidth="1"/>
    <col min="2302" max="2305" width="9.140625" style="1"/>
    <col min="2306" max="2306" width="3.7109375" style="1" customWidth="1"/>
    <col min="2307" max="2307" width="0" style="1" hidden="1" customWidth="1"/>
    <col min="2308" max="2308" width="6.28515625" style="1" customWidth="1"/>
    <col min="2309" max="2553" width="9.140625" style="1"/>
    <col min="2554" max="2554" width="51.42578125" style="1" customWidth="1"/>
    <col min="2555" max="2555" width="9.140625" style="1"/>
    <col min="2556" max="2556" width="5.42578125" style="1" customWidth="1"/>
    <col min="2557" max="2557" width="51.140625" style="1" customWidth="1"/>
    <col min="2558" max="2561" width="9.140625" style="1"/>
    <col min="2562" max="2562" width="3.7109375" style="1" customWidth="1"/>
    <col min="2563" max="2563" width="0" style="1" hidden="1" customWidth="1"/>
    <col min="2564" max="2564" width="6.28515625" style="1" customWidth="1"/>
    <col min="2565" max="2809" width="9.140625" style="1"/>
    <col min="2810" max="2810" width="51.42578125" style="1" customWidth="1"/>
    <col min="2811" max="2811" width="9.140625" style="1"/>
    <col min="2812" max="2812" width="5.42578125" style="1" customWidth="1"/>
    <col min="2813" max="2813" width="51.140625" style="1" customWidth="1"/>
    <col min="2814" max="2817" width="9.140625" style="1"/>
    <col min="2818" max="2818" width="3.7109375" style="1" customWidth="1"/>
    <col min="2819" max="2819" width="0" style="1" hidden="1" customWidth="1"/>
    <col min="2820" max="2820" width="6.28515625" style="1" customWidth="1"/>
    <col min="2821" max="3065" width="9.140625" style="1"/>
    <col min="3066" max="3066" width="51.42578125" style="1" customWidth="1"/>
    <col min="3067" max="3067" width="9.140625" style="1"/>
    <col min="3068" max="3068" width="5.42578125" style="1" customWidth="1"/>
    <col min="3069" max="3069" width="51.140625" style="1" customWidth="1"/>
    <col min="3070" max="3073" width="9.140625" style="1"/>
    <col min="3074" max="3074" width="3.7109375" style="1" customWidth="1"/>
    <col min="3075" max="3075" width="0" style="1" hidden="1" customWidth="1"/>
    <col min="3076" max="3076" width="6.28515625" style="1" customWidth="1"/>
    <col min="3077" max="3321" width="9.140625" style="1"/>
    <col min="3322" max="3322" width="51.42578125" style="1" customWidth="1"/>
    <col min="3323" max="3323" width="9.140625" style="1"/>
    <col min="3324" max="3324" width="5.42578125" style="1" customWidth="1"/>
    <col min="3325" max="3325" width="51.140625" style="1" customWidth="1"/>
    <col min="3326" max="3329" width="9.140625" style="1"/>
    <col min="3330" max="3330" width="3.7109375" style="1" customWidth="1"/>
    <col min="3331" max="3331" width="0" style="1" hidden="1" customWidth="1"/>
    <col min="3332" max="3332" width="6.28515625" style="1" customWidth="1"/>
    <col min="3333" max="3577" width="9.140625" style="1"/>
    <col min="3578" max="3578" width="51.42578125" style="1" customWidth="1"/>
    <col min="3579" max="3579" width="9.140625" style="1"/>
    <col min="3580" max="3580" width="5.42578125" style="1" customWidth="1"/>
    <col min="3581" max="3581" width="51.140625" style="1" customWidth="1"/>
    <col min="3582" max="3585" width="9.140625" style="1"/>
    <col min="3586" max="3586" width="3.7109375" style="1" customWidth="1"/>
    <col min="3587" max="3587" width="0" style="1" hidden="1" customWidth="1"/>
    <col min="3588" max="3588" width="6.28515625" style="1" customWidth="1"/>
    <col min="3589" max="3833" width="9.140625" style="1"/>
    <col min="3834" max="3834" width="51.42578125" style="1" customWidth="1"/>
    <col min="3835" max="3835" width="9.140625" style="1"/>
    <col min="3836" max="3836" width="5.42578125" style="1" customWidth="1"/>
    <col min="3837" max="3837" width="51.140625" style="1" customWidth="1"/>
    <col min="3838" max="3841" width="9.140625" style="1"/>
    <col min="3842" max="3842" width="3.7109375" style="1" customWidth="1"/>
    <col min="3843" max="3843" width="0" style="1" hidden="1" customWidth="1"/>
    <col min="3844" max="3844" width="6.28515625" style="1" customWidth="1"/>
    <col min="3845" max="4089" width="9.140625" style="1"/>
    <col min="4090" max="4090" width="51.42578125" style="1" customWidth="1"/>
    <col min="4091" max="4091" width="9.140625" style="1"/>
    <col min="4092" max="4092" width="5.42578125" style="1" customWidth="1"/>
    <col min="4093" max="4093" width="51.140625" style="1" customWidth="1"/>
    <col min="4094" max="4097" width="9.140625" style="1"/>
    <col min="4098" max="4098" width="3.7109375" style="1" customWidth="1"/>
    <col min="4099" max="4099" width="0" style="1" hidden="1" customWidth="1"/>
    <col min="4100" max="4100" width="6.28515625" style="1" customWidth="1"/>
    <col min="4101" max="4345" width="9.140625" style="1"/>
    <col min="4346" max="4346" width="51.42578125" style="1" customWidth="1"/>
    <col min="4347" max="4347" width="9.140625" style="1"/>
    <col min="4348" max="4348" width="5.42578125" style="1" customWidth="1"/>
    <col min="4349" max="4349" width="51.140625" style="1" customWidth="1"/>
    <col min="4350" max="4353" width="9.140625" style="1"/>
    <col min="4354" max="4354" width="3.7109375" style="1" customWidth="1"/>
    <col min="4355" max="4355" width="0" style="1" hidden="1" customWidth="1"/>
    <col min="4356" max="4356" width="6.28515625" style="1" customWidth="1"/>
    <col min="4357" max="4601" width="9.140625" style="1"/>
    <col min="4602" max="4602" width="51.42578125" style="1" customWidth="1"/>
    <col min="4603" max="4603" width="9.140625" style="1"/>
    <col min="4604" max="4604" width="5.42578125" style="1" customWidth="1"/>
    <col min="4605" max="4605" width="51.140625" style="1" customWidth="1"/>
    <col min="4606" max="4609" width="9.140625" style="1"/>
    <col min="4610" max="4610" width="3.7109375" style="1" customWidth="1"/>
    <col min="4611" max="4611" width="0" style="1" hidden="1" customWidth="1"/>
    <col min="4612" max="4612" width="6.28515625" style="1" customWidth="1"/>
    <col min="4613" max="4857" width="9.140625" style="1"/>
    <col min="4858" max="4858" width="51.42578125" style="1" customWidth="1"/>
    <col min="4859" max="4859" width="9.140625" style="1"/>
    <col min="4860" max="4860" width="5.42578125" style="1" customWidth="1"/>
    <col min="4861" max="4861" width="51.140625" style="1" customWidth="1"/>
    <col min="4862" max="4865" width="9.140625" style="1"/>
    <col min="4866" max="4866" width="3.7109375" style="1" customWidth="1"/>
    <col min="4867" max="4867" width="0" style="1" hidden="1" customWidth="1"/>
    <col min="4868" max="4868" width="6.28515625" style="1" customWidth="1"/>
    <col min="4869" max="5113" width="9.140625" style="1"/>
    <col min="5114" max="5114" width="51.42578125" style="1" customWidth="1"/>
    <col min="5115" max="5115" width="9.140625" style="1"/>
    <col min="5116" max="5116" width="5.42578125" style="1" customWidth="1"/>
    <col min="5117" max="5117" width="51.140625" style="1" customWidth="1"/>
    <col min="5118" max="5121" width="9.140625" style="1"/>
    <col min="5122" max="5122" width="3.7109375" style="1" customWidth="1"/>
    <col min="5123" max="5123" width="0" style="1" hidden="1" customWidth="1"/>
    <col min="5124" max="5124" width="6.28515625" style="1" customWidth="1"/>
    <col min="5125" max="5369" width="9.140625" style="1"/>
    <col min="5370" max="5370" width="51.42578125" style="1" customWidth="1"/>
    <col min="5371" max="5371" width="9.140625" style="1"/>
    <col min="5372" max="5372" width="5.42578125" style="1" customWidth="1"/>
    <col min="5373" max="5373" width="51.140625" style="1" customWidth="1"/>
    <col min="5374" max="5377" width="9.140625" style="1"/>
    <col min="5378" max="5378" width="3.7109375" style="1" customWidth="1"/>
    <col min="5379" max="5379" width="0" style="1" hidden="1" customWidth="1"/>
    <col min="5380" max="5380" width="6.28515625" style="1" customWidth="1"/>
    <col min="5381" max="5625" width="9.140625" style="1"/>
    <col min="5626" max="5626" width="51.42578125" style="1" customWidth="1"/>
    <col min="5627" max="5627" width="9.140625" style="1"/>
    <col min="5628" max="5628" width="5.42578125" style="1" customWidth="1"/>
    <col min="5629" max="5629" width="51.140625" style="1" customWidth="1"/>
    <col min="5630" max="5633" width="9.140625" style="1"/>
    <col min="5634" max="5634" width="3.7109375" style="1" customWidth="1"/>
    <col min="5635" max="5635" width="0" style="1" hidden="1" customWidth="1"/>
    <col min="5636" max="5636" width="6.28515625" style="1" customWidth="1"/>
    <col min="5637" max="5881" width="9.140625" style="1"/>
    <col min="5882" max="5882" width="51.42578125" style="1" customWidth="1"/>
    <col min="5883" max="5883" width="9.140625" style="1"/>
    <col min="5884" max="5884" width="5.42578125" style="1" customWidth="1"/>
    <col min="5885" max="5885" width="51.140625" style="1" customWidth="1"/>
    <col min="5886" max="5889" width="9.140625" style="1"/>
    <col min="5890" max="5890" width="3.7109375" style="1" customWidth="1"/>
    <col min="5891" max="5891" width="0" style="1" hidden="1" customWidth="1"/>
    <col min="5892" max="5892" width="6.28515625" style="1" customWidth="1"/>
    <col min="5893" max="6137" width="9.140625" style="1"/>
    <col min="6138" max="6138" width="51.42578125" style="1" customWidth="1"/>
    <col min="6139" max="6139" width="9.140625" style="1"/>
    <col min="6140" max="6140" width="5.42578125" style="1" customWidth="1"/>
    <col min="6141" max="6141" width="51.140625" style="1" customWidth="1"/>
    <col min="6142" max="6145" width="9.140625" style="1"/>
    <col min="6146" max="6146" width="3.7109375" style="1" customWidth="1"/>
    <col min="6147" max="6147" width="0" style="1" hidden="1" customWidth="1"/>
    <col min="6148" max="6148" width="6.28515625" style="1" customWidth="1"/>
    <col min="6149" max="6393" width="9.140625" style="1"/>
    <col min="6394" max="6394" width="51.42578125" style="1" customWidth="1"/>
    <col min="6395" max="6395" width="9.140625" style="1"/>
    <col min="6396" max="6396" width="5.42578125" style="1" customWidth="1"/>
    <col min="6397" max="6397" width="51.140625" style="1" customWidth="1"/>
    <col min="6398" max="6401" width="9.140625" style="1"/>
    <col min="6402" max="6402" width="3.7109375" style="1" customWidth="1"/>
    <col min="6403" max="6403" width="0" style="1" hidden="1" customWidth="1"/>
    <col min="6404" max="6404" width="6.28515625" style="1" customWidth="1"/>
    <col min="6405" max="6649" width="9.140625" style="1"/>
    <col min="6650" max="6650" width="51.42578125" style="1" customWidth="1"/>
    <col min="6651" max="6651" width="9.140625" style="1"/>
    <col min="6652" max="6652" width="5.42578125" style="1" customWidth="1"/>
    <col min="6653" max="6653" width="51.140625" style="1" customWidth="1"/>
    <col min="6654" max="6657" width="9.140625" style="1"/>
    <col min="6658" max="6658" width="3.7109375" style="1" customWidth="1"/>
    <col min="6659" max="6659" width="0" style="1" hidden="1" customWidth="1"/>
    <col min="6660" max="6660" width="6.28515625" style="1" customWidth="1"/>
    <col min="6661" max="6905" width="9.140625" style="1"/>
    <col min="6906" max="6906" width="51.42578125" style="1" customWidth="1"/>
    <col min="6907" max="6907" width="9.140625" style="1"/>
    <col min="6908" max="6908" width="5.42578125" style="1" customWidth="1"/>
    <col min="6909" max="6909" width="51.140625" style="1" customWidth="1"/>
    <col min="6910" max="6913" width="9.140625" style="1"/>
    <col min="6914" max="6914" width="3.7109375" style="1" customWidth="1"/>
    <col min="6915" max="6915" width="0" style="1" hidden="1" customWidth="1"/>
    <col min="6916" max="6916" width="6.28515625" style="1" customWidth="1"/>
    <col min="6917" max="7161" width="9.140625" style="1"/>
    <col min="7162" max="7162" width="51.42578125" style="1" customWidth="1"/>
    <col min="7163" max="7163" width="9.140625" style="1"/>
    <col min="7164" max="7164" width="5.42578125" style="1" customWidth="1"/>
    <col min="7165" max="7165" width="51.140625" style="1" customWidth="1"/>
    <col min="7166" max="7169" width="9.140625" style="1"/>
    <col min="7170" max="7170" width="3.7109375" style="1" customWidth="1"/>
    <col min="7171" max="7171" width="0" style="1" hidden="1" customWidth="1"/>
    <col min="7172" max="7172" width="6.28515625" style="1" customWidth="1"/>
    <col min="7173" max="7417" width="9.140625" style="1"/>
    <col min="7418" max="7418" width="51.42578125" style="1" customWidth="1"/>
    <col min="7419" max="7419" width="9.140625" style="1"/>
    <col min="7420" max="7420" width="5.42578125" style="1" customWidth="1"/>
    <col min="7421" max="7421" width="51.140625" style="1" customWidth="1"/>
    <col min="7422" max="7425" width="9.140625" style="1"/>
    <col min="7426" max="7426" width="3.7109375" style="1" customWidth="1"/>
    <col min="7427" max="7427" width="0" style="1" hidden="1" customWidth="1"/>
    <col min="7428" max="7428" width="6.28515625" style="1" customWidth="1"/>
    <col min="7429" max="7673" width="9.140625" style="1"/>
    <col min="7674" max="7674" width="51.42578125" style="1" customWidth="1"/>
    <col min="7675" max="7675" width="9.140625" style="1"/>
    <col min="7676" max="7676" width="5.42578125" style="1" customWidth="1"/>
    <col min="7677" max="7677" width="51.140625" style="1" customWidth="1"/>
    <col min="7678" max="7681" width="9.140625" style="1"/>
    <col min="7682" max="7682" width="3.7109375" style="1" customWidth="1"/>
    <col min="7683" max="7683" width="0" style="1" hidden="1" customWidth="1"/>
    <col min="7684" max="7684" width="6.28515625" style="1" customWidth="1"/>
    <col min="7685" max="7929" width="9.140625" style="1"/>
    <col min="7930" max="7930" width="51.42578125" style="1" customWidth="1"/>
    <col min="7931" max="7931" width="9.140625" style="1"/>
    <col min="7932" max="7932" width="5.42578125" style="1" customWidth="1"/>
    <col min="7933" max="7933" width="51.140625" style="1" customWidth="1"/>
    <col min="7934" max="7937" width="9.140625" style="1"/>
    <col min="7938" max="7938" width="3.7109375" style="1" customWidth="1"/>
    <col min="7939" max="7939" width="0" style="1" hidden="1" customWidth="1"/>
    <col min="7940" max="7940" width="6.28515625" style="1" customWidth="1"/>
    <col min="7941" max="8185" width="9.140625" style="1"/>
    <col min="8186" max="8186" width="51.42578125" style="1" customWidth="1"/>
    <col min="8187" max="8187" width="9.140625" style="1"/>
    <col min="8188" max="8188" width="5.42578125" style="1" customWidth="1"/>
    <col min="8189" max="8189" width="51.140625" style="1" customWidth="1"/>
    <col min="8190" max="8193" width="9.140625" style="1"/>
    <col min="8194" max="8194" width="3.7109375" style="1" customWidth="1"/>
    <col min="8195" max="8195" width="0" style="1" hidden="1" customWidth="1"/>
    <col min="8196" max="8196" width="6.28515625" style="1" customWidth="1"/>
    <col min="8197" max="8441" width="9.140625" style="1"/>
    <col min="8442" max="8442" width="51.42578125" style="1" customWidth="1"/>
    <col min="8443" max="8443" width="9.140625" style="1"/>
    <col min="8444" max="8444" width="5.42578125" style="1" customWidth="1"/>
    <col min="8445" max="8445" width="51.140625" style="1" customWidth="1"/>
    <col min="8446" max="8449" width="9.140625" style="1"/>
    <col min="8450" max="8450" width="3.7109375" style="1" customWidth="1"/>
    <col min="8451" max="8451" width="0" style="1" hidden="1" customWidth="1"/>
    <col min="8452" max="8452" width="6.28515625" style="1" customWidth="1"/>
    <col min="8453" max="8697" width="9.140625" style="1"/>
    <col min="8698" max="8698" width="51.42578125" style="1" customWidth="1"/>
    <col min="8699" max="8699" width="9.140625" style="1"/>
    <col min="8700" max="8700" width="5.42578125" style="1" customWidth="1"/>
    <col min="8701" max="8701" width="51.140625" style="1" customWidth="1"/>
    <col min="8702" max="8705" width="9.140625" style="1"/>
    <col min="8706" max="8706" width="3.7109375" style="1" customWidth="1"/>
    <col min="8707" max="8707" width="0" style="1" hidden="1" customWidth="1"/>
    <col min="8708" max="8708" width="6.28515625" style="1" customWidth="1"/>
    <col min="8709" max="8953" width="9.140625" style="1"/>
    <col min="8954" max="8954" width="51.42578125" style="1" customWidth="1"/>
    <col min="8955" max="8955" width="9.140625" style="1"/>
    <col min="8956" max="8956" width="5.42578125" style="1" customWidth="1"/>
    <col min="8957" max="8957" width="51.140625" style="1" customWidth="1"/>
    <col min="8958" max="8961" width="9.140625" style="1"/>
    <col min="8962" max="8962" width="3.7109375" style="1" customWidth="1"/>
    <col min="8963" max="8963" width="0" style="1" hidden="1" customWidth="1"/>
    <col min="8964" max="8964" width="6.28515625" style="1" customWidth="1"/>
    <col min="8965" max="9209" width="9.140625" style="1"/>
    <col min="9210" max="9210" width="51.42578125" style="1" customWidth="1"/>
    <col min="9211" max="9211" width="9.140625" style="1"/>
    <col min="9212" max="9212" width="5.42578125" style="1" customWidth="1"/>
    <col min="9213" max="9213" width="51.140625" style="1" customWidth="1"/>
    <col min="9214" max="9217" width="9.140625" style="1"/>
    <col min="9218" max="9218" width="3.7109375" style="1" customWidth="1"/>
    <col min="9219" max="9219" width="0" style="1" hidden="1" customWidth="1"/>
    <col min="9220" max="9220" width="6.28515625" style="1" customWidth="1"/>
    <col min="9221" max="9465" width="9.140625" style="1"/>
    <col min="9466" max="9466" width="51.42578125" style="1" customWidth="1"/>
    <col min="9467" max="9467" width="9.140625" style="1"/>
    <col min="9468" max="9468" width="5.42578125" style="1" customWidth="1"/>
    <col min="9469" max="9469" width="51.140625" style="1" customWidth="1"/>
    <col min="9470" max="9473" width="9.140625" style="1"/>
    <col min="9474" max="9474" width="3.7109375" style="1" customWidth="1"/>
    <col min="9475" max="9475" width="0" style="1" hidden="1" customWidth="1"/>
    <col min="9476" max="9476" width="6.28515625" style="1" customWidth="1"/>
    <col min="9477" max="9721" width="9.140625" style="1"/>
    <col min="9722" max="9722" width="51.42578125" style="1" customWidth="1"/>
    <col min="9723" max="9723" width="9.140625" style="1"/>
    <col min="9724" max="9724" width="5.42578125" style="1" customWidth="1"/>
    <col min="9725" max="9725" width="51.140625" style="1" customWidth="1"/>
    <col min="9726" max="9729" width="9.140625" style="1"/>
    <col min="9730" max="9730" width="3.7109375" style="1" customWidth="1"/>
    <col min="9731" max="9731" width="0" style="1" hidden="1" customWidth="1"/>
    <col min="9732" max="9732" width="6.28515625" style="1" customWidth="1"/>
    <col min="9733" max="9977" width="9.140625" style="1"/>
    <col min="9978" max="9978" width="51.42578125" style="1" customWidth="1"/>
    <col min="9979" max="9979" width="9.140625" style="1"/>
    <col min="9980" max="9980" width="5.42578125" style="1" customWidth="1"/>
    <col min="9981" max="9981" width="51.140625" style="1" customWidth="1"/>
    <col min="9982" max="9985" width="9.140625" style="1"/>
    <col min="9986" max="9986" width="3.7109375" style="1" customWidth="1"/>
    <col min="9987" max="9987" width="0" style="1" hidden="1" customWidth="1"/>
    <col min="9988" max="9988" width="6.28515625" style="1" customWidth="1"/>
    <col min="9989" max="10233" width="9.140625" style="1"/>
    <col min="10234" max="10234" width="51.42578125" style="1" customWidth="1"/>
    <col min="10235" max="10235" width="9.140625" style="1"/>
    <col min="10236" max="10236" width="5.42578125" style="1" customWidth="1"/>
    <col min="10237" max="10237" width="51.140625" style="1" customWidth="1"/>
    <col min="10238" max="10241" width="9.140625" style="1"/>
    <col min="10242" max="10242" width="3.7109375" style="1" customWidth="1"/>
    <col min="10243" max="10243" width="0" style="1" hidden="1" customWidth="1"/>
    <col min="10244" max="10244" width="6.28515625" style="1" customWidth="1"/>
    <col min="10245" max="10489" width="9.140625" style="1"/>
    <col min="10490" max="10490" width="51.42578125" style="1" customWidth="1"/>
    <col min="10491" max="10491" width="9.140625" style="1"/>
    <col min="10492" max="10492" width="5.42578125" style="1" customWidth="1"/>
    <col min="10493" max="10493" width="51.140625" style="1" customWidth="1"/>
    <col min="10494" max="10497" width="9.140625" style="1"/>
    <col min="10498" max="10498" width="3.7109375" style="1" customWidth="1"/>
    <col min="10499" max="10499" width="0" style="1" hidden="1" customWidth="1"/>
    <col min="10500" max="10500" width="6.28515625" style="1" customWidth="1"/>
    <col min="10501" max="10745" width="9.140625" style="1"/>
    <col min="10746" max="10746" width="51.42578125" style="1" customWidth="1"/>
    <col min="10747" max="10747" width="9.140625" style="1"/>
    <col min="10748" max="10748" width="5.42578125" style="1" customWidth="1"/>
    <col min="10749" max="10749" width="51.140625" style="1" customWidth="1"/>
    <col min="10750" max="10753" width="9.140625" style="1"/>
    <col min="10754" max="10754" width="3.7109375" style="1" customWidth="1"/>
    <col min="10755" max="10755" width="0" style="1" hidden="1" customWidth="1"/>
    <col min="10756" max="10756" width="6.28515625" style="1" customWidth="1"/>
    <col min="10757" max="11001" width="9.140625" style="1"/>
    <col min="11002" max="11002" width="51.42578125" style="1" customWidth="1"/>
    <col min="11003" max="11003" width="9.140625" style="1"/>
    <col min="11004" max="11004" width="5.42578125" style="1" customWidth="1"/>
    <col min="11005" max="11005" width="51.140625" style="1" customWidth="1"/>
    <col min="11006" max="11009" width="9.140625" style="1"/>
    <col min="11010" max="11010" width="3.7109375" style="1" customWidth="1"/>
    <col min="11011" max="11011" width="0" style="1" hidden="1" customWidth="1"/>
    <col min="11012" max="11012" width="6.28515625" style="1" customWidth="1"/>
    <col min="11013" max="11257" width="9.140625" style="1"/>
    <col min="11258" max="11258" width="51.42578125" style="1" customWidth="1"/>
    <col min="11259" max="11259" width="9.140625" style="1"/>
    <col min="11260" max="11260" width="5.42578125" style="1" customWidth="1"/>
    <col min="11261" max="11261" width="51.140625" style="1" customWidth="1"/>
    <col min="11262" max="11265" width="9.140625" style="1"/>
    <col min="11266" max="11266" width="3.7109375" style="1" customWidth="1"/>
    <col min="11267" max="11267" width="0" style="1" hidden="1" customWidth="1"/>
    <col min="11268" max="11268" width="6.28515625" style="1" customWidth="1"/>
    <col min="11269" max="11513" width="9.140625" style="1"/>
    <col min="11514" max="11514" width="51.42578125" style="1" customWidth="1"/>
    <col min="11515" max="11515" width="9.140625" style="1"/>
    <col min="11516" max="11516" width="5.42578125" style="1" customWidth="1"/>
    <col min="11517" max="11517" width="51.140625" style="1" customWidth="1"/>
    <col min="11518" max="11521" width="9.140625" style="1"/>
    <col min="11522" max="11522" width="3.7109375" style="1" customWidth="1"/>
    <col min="11523" max="11523" width="0" style="1" hidden="1" customWidth="1"/>
    <col min="11524" max="11524" width="6.28515625" style="1" customWidth="1"/>
    <col min="11525" max="11769" width="9.140625" style="1"/>
    <col min="11770" max="11770" width="51.42578125" style="1" customWidth="1"/>
    <col min="11771" max="11771" width="9.140625" style="1"/>
    <col min="11772" max="11772" width="5.42578125" style="1" customWidth="1"/>
    <col min="11773" max="11773" width="51.140625" style="1" customWidth="1"/>
    <col min="11774" max="11777" width="9.140625" style="1"/>
    <col min="11778" max="11778" width="3.7109375" style="1" customWidth="1"/>
    <col min="11779" max="11779" width="0" style="1" hidden="1" customWidth="1"/>
    <col min="11780" max="11780" width="6.28515625" style="1" customWidth="1"/>
    <col min="11781" max="12025" width="9.140625" style="1"/>
    <col min="12026" max="12026" width="51.42578125" style="1" customWidth="1"/>
    <col min="12027" max="12027" width="9.140625" style="1"/>
    <col min="12028" max="12028" width="5.42578125" style="1" customWidth="1"/>
    <col min="12029" max="12029" width="51.140625" style="1" customWidth="1"/>
    <col min="12030" max="12033" width="9.140625" style="1"/>
    <col min="12034" max="12034" width="3.7109375" style="1" customWidth="1"/>
    <col min="12035" max="12035" width="0" style="1" hidden="1" customWidth="1"/>
    <col min="12036" max="12036" width="6.28515625" style="1" customWidth="1"/>
    <col min="12037" max="12281" width="9.140625" style="1"/>
    <col min="12282" max="12282" width="51.42578125" style="1" customWidth="1"/>
    <col min="12283" max="12283" width="9.140625" style="1"/>
    <col min="12284" max="12284" width="5.42578125" style="1" customWidth="1"/>
    <col min="12285" max="12285" width="51.140625" style="1" customWidth="1"/>
    <col min="12286" max="12289" width="9.140625" style="1"/>
    <col min="12290" max="12290" width="3.7109375" style="1" customWidth="1"/>
    <col min="12291" max="12291" width="0" style="1" hidden="1" customWidth="1"/>
    <col min="12292" max="12292" width="6.28515625" style="1" customWidth="1"/>
    <col min="12293" max="12537" width="9.140625" style="1"/>
    <col min="12538" max="12538" width="51.42578125" style="1" customWidth="1"/>
    <col min="12539" max="12539" width="9.140625" style="1"/>
    <col min="12540" max="12540" width="5.42578125" style="1" customWidth="1"/>
    <col min="12541" max="12541" width="51.140625" style="1" customWidth="1"/>
    <col min="12542" max="12545" width="9.140625" style="1"/>
    <col min="12546" max="12546" width="3.7109375" style="1" customWidth="1"/>
    <col min="12547" max="12547" width="0" style="1" hidden="1" customWidth="1"/>
    <col min="12548" max="12548" width="6.28515625" style="1" customWidth="1"/>
    <col min="12549" max="12793" width="9.140625" style="1"/>
    <col min="12794" max="12794" width="51.42578125" style="1" customWidth="1"/>
    <col min="12795" max="12795" width="9.140625" style="1"/>
    <col min="12796" max="12796" width="5.42578125" style="1" customWidth="1"/>
    <col min="12797" max="12797" width="51.140625" style="1" customWidth="1"/>
    <col min="12798" max="12801" width="9.140625" style="1"/>
    <col min="12802" max="12802" width="3.7109375" style="1" customWidth="1"/>
    <col min="12803" max="12803" width="0" style="1" hidden="1" customWidth="1"/>
    <col min="12804" max="12804" width="6.28515625" style="1" customWidth="1"/>
    <col min="12805" max="13049" width="9.140625" style="1"/>
    <col min="13050" max="13050" width="51.42578125" style="1" customWidth="1"/>
    <col min="13051" max="13051" width="9.140625" style="1"/>
    <col min="13052" max="13052" width="5.42578125" style="1" customWidth="1"/>
    <col min="13053" max="13053" width="51.140625" style="1" customWidth="1"/>
    <col min="13054" max="13057" width="9.140625" style="1"/>
    <col min="13058" max="13058" width="3.7109375" style="1" customWidth="1"/>
    <col min="13059" max="13059" width="0" style="1" hidden="1" customWidth="1"/>
    <col min="13060" max="13060" width="6.28515625" style="1" customWidth="1"/>
    <col min="13061" max="13305" width="9.140625" style="1"/>
    <col min="13306" max="13306" width="51.42578125" style="1" customWidth="1"/>
    <col min="13307" max="13307" width="9.140625" style="1"/>
    <col min="13308" max="13308" width="5.42578125" style="1" customWidth="1"/>
    <col min="13309" max="13309" width="51.140625" style="1" customWidth="1"/>
    <col min="13310" max="13313" width="9.140625" style="1"/>
    <col min="13314" max="13314" width="3.7109375" style="1" customWidth="1"/>
    <col min="13315" max="13315" width="0" style="1" hidden="1" customWidth="1"/>
    <col min="13316" max="13316" width="6.28515625" style="1" customWidth="1"/>
    <col min="13317" max="13561" width="9.140625" style="1"/>
    <col min="13562" max="13562" width="51.42578125" style="1" customWidth="1"/>
    <col min="13563" max="13563" width="9.140625" style="1"/>
    <col min="13564" max="13564" width="5.42578125" style="1" customWidth="1"/>
    <col min="13565" max="13565" width="51.140625" style="1" customWidth="1"/>
    <col min="13566" max="13569" width="9.140625" style="1"/>
    <col min="13570" max="13570" width="3.7109375" style="1" customWidth="1"/>
    <col min="13571" max="13571" width="0" style="1" hidden="1" customWidth="1"/>
    <col min="13572" max="13572" width="6.28515625" style="1" customWidth="1"/>
    <col min="13573" max="13817" width="9.140625" style="1"/>
    <col min="13818" max="13818" width="51.42578125" style="1" customWidth="1"/>
    <col min="13819" max="13819" width="9.140625" style="1"/>
    <col min="13820" max="13820" width="5.42578125" style="1" customWidth="1"/>
    <col min="13821" max="13821" width="51.140625" style="1" customWidth="1"/>
    <col min="13822" max="13825" width="9.140625" style="1"/>
    <col min="13826" max="13826" width="3.7109375" style="1" customWidth="1"/>
    <col min="13827" max="13827" width="0" style="1" hidden="1" customWidth="1"/>
    <col min="13828" max="13828" width="6.28515625" style="1" customWidth="1"/>
    <col min="13829" max="14073" width="9.140625" style="1"/>
    <col min="14074" max="14074" width="51.42578125" style="1" customWidth="1"/>
    <col min="14075" max="14075" width="9.140625" style="1"/>
    <col min="14076" max="14076" width="5.42578125" style="1" customWidth="1"/>
    <col min="14077" max="14077" width="51.140625" style="1" customWidth="1"/>
    <col min="14078" max="14081" width="9.140625" style="1"/>
    <col min="14082" max="14082" width="3.7109375" style="1" customWidth="1"/>
    <col min="14083" max="14083" width="0" style="1" hidden="1" customWidth="1"/>
    <col min="14084" max="14084" width="6.28515625" style="1" customWidth="1"/>
    <col min="14085" max="14329" width="9.140625" style="1"/>
    <col min="14330" max="14330" width="51.42578125" style="1" customWidth="1"/>
    <col min="14331" max="14331" width="9.140625" style="1"/>
    <col min="14332" max="14332" width="5.42578125" style="1" customWidth="1"/>
    <col min="14333" max="14333" width="51.140625" style="1" customWidth="1"/>
    <col min="14334" max="14337" width="9.140625" style="1"/>
    <col min="14338" max="14338" width="3.7109375" style="1" customWidth="1"/>
    <col min="14339" max="14339" width="0" style="1" hidden="1" customWidth="1"/>
    <col min="14340" max="14340" width="6.28515625" style="1" customWidth="1"/>
    <col min="14341" max="14585" width="9.140625" style="1"/>
    <col min="14586" max="14586" width="51.42578125" style="1" customWidth="1"/>
    <col min="14587" max="14587" width="9.140625" style="1"/>
    <col min="14588" max="14588" width="5.42578125" style="1" customWidth="1"/>
    <col min="14589" max="14589" width="51.140625" style="1" customWidth="1"/>
    <col min="14590" max="14593" width="9.140625" style="1"/>
    <col min="14594" max="14594" width="3.7109375" style="1" customWidth="1"/>
    <col min="14595" max="14595" width="0" style="1" hidden="1" customWidth="1"/>
    <col min="14596" max="14596" width="6.28515625" style="1" customWidth="1"/>
    <col min="14597" max="14841" width="9.140625" style="1"/>
    <col min="14842" max="14842" width="51.42578125" style="1" customWidth="1"/>
    <col min="14843" max="14843" width="9.140625" style="1"/>
    <col min="14844" max="14844" width="5.42578125" style="1" customWidth="1"/>
    <col min="14845" max="14845" width="51.140625" style="1" customWidth="1"/>
    <col min="14846" max="14849" width="9.140625" style="1"/>
    <col min="14850" max="14850" width="3.7109375" style="1" customWidth="1"/>
    <col min="14851" max="14851" width="0" style="1" hidden="1" customWidth="1"/>
    <col min="14852" max="14852" width="6.28515625" style="1" customWidth="1"/>
    <col min="14853" max="15097" width="9.140625" style="1"/>
    <col min="15098" max="15098" width="51.42578125" style="1" customWidth="1"/>
    <col min="15099" max="15099" width="9.140625" style="1"/>
    <col min="15100" max="15100" width="5.42578125" style="1" customWidth="1"/>
    <col min="15101" max="15101" width="51.140625" style="1" customWidth="1"/>
    <col min="15102" max="15105" width="9.140625" style="1"/>
    <col min="15106" max="15106" width="3.7109375" style="1" customWidth="1"/>
    <col min="15107" max="15107" width="0" style="1" hidden="1" customWidth="1"/>
    <col min="15108" max="15108" width="6.28515625" style="1" customWidth="1"/>
    <col min="15109" max="15353" width="9.140625" style="1"/>
    <col min="15354" max="15354" width="51.42578125" style="1" customWidth="1"/>
    <col min="15355" max="15355" width="9.140625" style="1"/>
    <col min="15356" max="15356" width="5.42578125" style="1" customWidth="1"/>
    <col min="15357" max="15357" width="51.140625" style="1" customWidth="1"/>
    <col min="15358" max="15361" width="9.140625" style="1"/>
    <col min="15362" max="15362" width="3.7109375" style="1" customWidth="1"/>
    <col min="15363" max="15363" width="0" style="1" hidden="1" customWidth="1"/>
    <col min="15364" max="15364" width="6.28515625" style="1" customWidth="1"/>
    <col min="15365" max="15609" width="9.140625" style="1"/>
    <col min="15610" max="15610" width="51.42578125" style="1" customWidth="1"/>
    <col min="15611" max="15611" width="9.140625" style="1"/>
    <col min="15612" max="15612" width="5.42578125" style="1" customWidth="1"/>
    <col min="15613" max="15613" width="51.140625" style="1" customWidth="1"/>
    <col min="15614" max="15617" width="9.140625" style="1"/>
    <col min="15618" max="15618" width="3.7109375" style="1" customWidth="1"/>
    <col min="15619" max="15619" width="0" style="1" hidden="1" customWidth="1"/>
    <col min="15620" max="15620" width="6.28515625" style="1" customWidth="1"/>
    <col min="15621" max="15865" width="9.140625" style="1"/>
    <col min="15866" max="15866" width="51.42578125" style="1" customWidth="1"/>
    <col min="15867" max="15867" width="9.140625" style="1"/>
    <col min="15868" max="15868" width="5.42578125" style="1" customWidth="1"/>
    <col min="15869" max="15869" width="51.140625" style="1" customWidth="1"/>
    <col min="15870" max="15873" width="9.140625" style="1"/>
    <col min="15874" max="15874" width="3.7109375" style="1" customWidth="1"/>
    <col min="15875" max="15875" width="0" style="1" hidden="1" customWidth="1"/>
    <col min="15876" max="15876" width="6.28515625" style="1" customWidth="1"/>
    <col min="15877" max="16121" width="9.140625" style="1"/>
    <col min="16122" max="16122" width="51.42578125" style="1" customWidth="1"/>
    <col min="16123" max="16123" width="9.140625" style="1"/>
    <col min="16124" max="16124" width="5.42578125" style="1" customWidth="1"/>
    <col min="16125" max="16125" width="51.140625" style="1" customWidth="1"/>
    <col min="16126" max="16129" width="9.140625" style="1"/>
    <col min="16130" max="16130" width="3.7109375" style="1" customWidth="1"/>
    <col min="16131" max="16131" width="0" style="1" hidden="1" customWidth="1"/>
    <col min="16132" max="16132" width="6.28515625" style="1" customWidth="1"/>
    <col min="16133" max="16384" width="9.140625" style="1"/>
  </cols>
  <sheetData>
    <row r="1" spans="1:5" x14ac:dyDescent="0.2">
      <c r="A1" s="682">
        <f>Список!D1</f>
        <v>0</v>
      </c>
    </row>
    <row r="2" spans="1:5" x14ac:dyDescent="0.2">
      <c r="A2" s="725"/>
    </row>
    <row r="3" spans="1:5" x14ac:dyDescent="0.2">
      <c r="A3" s="725"/>
    </row>
    <row r="4" spans="1:5" x14ac:dyDescent="0.2">
      <c r="A4" s="725"/>
    </row>
    <row r="5" spans="1:5" x14ac:dyDescent="0.2">
      <c r="A5" s="725"/>
    </row>
    <row r="6" spans="1:5" x14ac:dyDescent="0.2">
      <c r="A6" s="725"/>
    </row>
    <row r="11" spans="1:5" x14ac:dyDescent="0.2">
      <c r="A11" s="678" t="s">
        <v>187</v>
      </c>
      <c r="B11" s="678"/>
      <c r="C11" s="678"/>
      <c r="D11" s="678"/>
      <c r="E11" s="678"/>
    </row>
    <row r="12" spans="1:5" x14ac:dyDescent="0.2">
      <c r="A12" s="678"/>
      <c r="B12" s="678"/>
      <c r="C12" s="678"/>
      <c r="D12" s="678"/>
      <c r="E12" s="678"/>
    </row>
    <row r="13" spans="1:5" ht="24.75" customHeight="1" x14ac:dyDescent="0.2">
      <c r="A13" s="679" t="s">
        <v>2119</v>
      </c>
      <c r="B13" s="679"/>
      <c r="C13" s="726" t="str">
        <f>Список!F3</f>
        <v>_______________</v>
      </c>
      <c r="D13" s="727"/>
      <c r="E13" s="281"/>
    </row>
    <row r="15" spans="1:5" x14ac:dyDescent="0.2">
      <c r="A15" s="686" t="s">
        <v>163</v>
      </c>
      <c r="B15" s="686"/>
      <c r="C15" s="686"/>
      <c r="D15" s="686"/>
      <c r="E15" s="686"/>
    </row>
    <row r="16" spans="1:5" ht="13.5" thickBot="1" x14ac:dyDescent="0.25"/>
    <row r="17" spans="1:3" ht="18.75" x14ac:dyDescent="0.2">
      <c r="A17" s="687" t="s">
        <v>182</v>
      </c>
      <c r="B17" s="687" t="s">
        <v>2</v>
      </c>
      <c r="C17" s="83"/>
    </row>
    <row r="18" spans="1:3" ht="19.5" thickBot="1" x14ac:dyDescent="0.25">
      <c r="A18" s="688"/>
      <c r="B18" s="688"/>
      <c r="C18" s="84"/>
    </row>
    <row r="19" spans="1:3" ht="13.5" customHeight="1" x14ac:dyDescent="0.2">
      <c r="A19" s="85" t="s">
        <v>1001</v>
      </c>
      <c r="B19" s="86">
        <f>Список!B852</f>
        <v>2260</v>
      </c>
      <c r="C19" s="87"/>
    </row>
    <row r="20" spans="1:3" ht="13.5" customHeight="1" x14ac:dyDescent="0.2">
      <c r="A20" s="88" t="s">
        <v>1002</v>
      </c>
      <c r="B20" s="89">
        <f>Список!B848</f>
        <v>650</v>
      </c>
      <c r="C20" s="87"/>
    </row>
    <row r="21" spans="1:3" x14ac:dyDescent="0.2">
      <c r="A21" s="90" t="s">
        <v>375</v>
      </c>
      <c r="B21" s="91">
        <f>Список!B768</f>
        <v>1840</v>
      </c>
      <c r="C21" s="92"/>
    </row>
    <row r="22" spans="1:3" ht="13.5" thickBot="1" x14ac:dyDescent="0.25">
      <c r="A22" s="93" t="s">
        <v>5</v>
      </c>
      <c r="B22" s="94">
        <f>SUM(B19:B21)</f>
        <v>4750</v>
      </c>
      <c r="C22" s="92"/>
    </row>
    <row r="23" spans="1:3" x14ac:dyDescent="0.2">
      <c r="A23" s="85" t="s">
        <v>1003</v>
      </c>
      <c r="B23" s="95">
        <f>Список!B853</f>
        <v>2270</v>
      </c>
      <c r="C23" s="96"/>
    </row>
    <row r="24" spans="1:3" x14ac:dyDescent="0.2">
      <c r="A24" s="88" t="s">
        <v>1004</v>
      </c>
      <c r="B24" s="89">
        <f>Список!B849</f>
        <v>680</v>
      </c>
      <c r="C24" s="96"/>
    </row>
    <row r="25" spans="1:3" x14ac:dyDescent="0.2">
      <c r="A25" s="90" t="s">
        <v>376</v>
      </c>
      <c r="B25" s="91">
        <f>Список!B762</f>
        <v>2030</v>
      </c>
      <c r="C25" s="92"/>
    </row>
    <row r="26" spans="1:3" ht="13.5" thickBot="1" x14ac:dyDescent="0.25">
      <c r="A26" s="93" t="s">
        <v>5</v>
      </c>
      <c r="B26" s="94">
        <f>SUM(B23:B25)</f>
        <v>4980</v>
      </c>
      <c r="C26" s="92"/>
    </row>
    <row r="27" spans="1:3" x14ac:dyDescent="0.2">
      <c r="A27" s="85" t="s">
        <v>1005</v>
      </c>
      <c r="B27" s="95">
        <f>Список!B854</f>
        <v>2480</v>
      </c>
      <c r="C27" s="92"/>
    </row>
    <row r="28" spans="1:3" x14ac:dyDescent="0.2">
      <c r="A28" s="88" t="s">
        <v>1006</v>
      </c>
      <c r="B28" s="89">
        <f>Список!B850</f>
        <v>730</v>
      </c>
      <c r="C28" s="92"/>
    </row>
    <row r="29" spans="1:3" x14ac:dyDescent="0.2">
      <c r="A29" s="90" t="s">
        <v>377</v>
      </c>
      <c r="B29" s="91">
        <f>Список!B763</f>
        <v>2110</v>
      </c>
      <c r="C29" s="92"/>
    </row>
    <row r="30" spans="1:3" ht="13.5" thickBot="1" x14ac:dyDescent="0.25">
      <c r="A30" s="97" t="s">
        <v>5</v>
      </c>
      <c r="B30" s="98">
        <f>SUM(B27:B29)</f>
        <v>5320</v>
      </c>
      <c r="C30" s="92"/>
    </row>
    <row r="31" spans="1:3" ht="13.5" customHeight="1" thickBot="1" x14ac:dyDescent="0.25">
      <c r="A31" s="99"/>
      <c r="B31" s="100"/>
      <c r="C31" s="92"/>
    </row>
    <row r="32" spans="1:3" ht="13.5" customHeight="1" x14ac:dyDescent="0.2">
      <c r="A32" s="687" t="s">
        <v>164</v>
      </c>
      <c r="B32" s="687" t="s">
        <v>2</v>
      </c>
      <c r="C32" s="92"/>
    </row>
    <row r="33" spans="1:5" ht="13.5" thickBot="1" x14ac:dyDescent="0.25">
      <c r="A33" s="688"/>
      <c r="B33" s="688"/>
      <c r="C33" s="92"/>
    </row>
    <row r="34" spans="1:5" x14ac:dyDescent="0.2">
      <c r="A34" s="101" t="s">
        <v>1007</v>
      </c>
      <c r="B34" s="102">
        <f>Список!B844</f>
        <v>2730</v>
      </c>
      <c r="C34" s="92"/>
    </row>
    <row r="35" spans="1:5" ht="13.5" customHeight="1" x14ac:dyDescent="0.2">
      <c r="A35" s="103" t="s">
        <v>170</v>
      </c>
      <c r="B35" s="104">
        <f>Список!B712</f>
        <v>880</v>
      </c>
      <c r="C35" s="92"/>
    </row>
    <row r="36" spans="1:5" ht="13.5" customHeight="1" x14ac:dyDescent="0.2">
      <c r="A36" s="88" t="s">
        <v>1008</v>
      </c>
      <c r="B36" s="105">
        <f>Список!B845</f>
        <v>2930</v>
      </c>
      <c r="C36" s="92"/>
      <c r="D36" s="99"/>
      <c r="E36" s="106"/>
    </row>
    <row r="37" spans="1:5" ht="13.5" customHeight="1" x14ac:dyDescent="0.2">
      <c r="A37" s="107" t="s">
        <v>171</v>
      </c>
      <c r="B37" s="108">
        <f>Список!B714</f>
        <v>920</v>
      </c>
      <c r="C37" s="92"/>
      <c r="D37" s="99"/>
      <c r="E37" s="106"/>
    </row>
    <row r="38" spans="1:5" ht="13.5" customHeight="1" x14ac:dyDescent="0.2">
      <c r="A38" s="107" t="s">
        <v>1009</v>
      </c>
      <c r="B38" s="108">
        <f>Список!B846</f>
        <v>3100</v>
      </c>
      <c r="C38" s="92"/>
      <c r="D38" s="99"/>
      <c r="E38" s="106"/>
    </row>
    <row r="39" spans="1:5" ht="13.5" customHeight="1" thickBot="1" x14ac:dyDescent="0.25">
      <c r="A39" s="109" t="s">
        <v>172</v>
      </c>
      <c r="B39" s="110">
        <f>Список!B716</f>
        <v>1000</v>
      </c>
      <c r="C39" s="92"/>
      <c r="D39" s="99"/>
      <c r="E39" s="106"/>
    </row>
    <row r="40" spans="1:5" ht="13.5" customHeight="1" thickBot="1" x14ac:dyDescent="0.25">
      <c r="A40" s="99"/>
      <c r="B40" s="106"/>
      <c r="C40" s="92"/>
      <c r="D40" s="99"/>
      <c r="E40" s="106"/>
    </row>
    <row r="41" spans="1:5" ht="13.5" customHeight="1" thickBot="1" x14ac:dyDescent="0.25">
      <c r="A41" s="687" t="s">
        <v>177</v>
      </c>
      <c r="B41" s="680" t="s">
        <v>2</v>
      </c>
      <c r="C41" s="92"/>
      <c r="D41" s="687" t="s">
        <v>1083</v>
      </c>
      <c r="E41" s="687" t="s">
        <v>2</v>
      </c>
    </row>
    <row r="42" spans="1:5" ht="13.5" customHeight="1" thickBot="1" x14ac:dyDescent="0.25">
      <c r="A42" s="688"/>
      <c r="B42" s="681"/>
      <c r="C42" s="92"/>
      <c r="D42" s="688"/>
      <c r="E42" s="688"/>
    </row>
    <row r="43" spans="1:5" ht="13.5" customHeight="1" x14ac:dyDescent="0.2">
      <c r="A43" s="111" t="s">
        <v>1010</v>
      </c>
      <c r="B43" s="86">
        <f>Список!B851</f>
        <v>4800</v>
      </c>
      <c r="C43" s="92"/>
      <c r="D43" s="153" t="s">
        <v>1084</v>
      </c>
      <c r="E43" s="154">
        <f>Список!B855</f>
        <v>640</v>
      </c>
    </row>
    <row r="44" spans="1:5" x14ac:dyDescent="0.2">
      <c r="A44" s="112" t="s">
        <v>188</v>
      </c>
      <c r="B44" s="89">
        <f>Список!B847</f>
        <v>980</v>
      </c>
      <c r="C44" s="92"/>
      <c r="D44" s="99"/>
      <c r="E44" s="106"/>
    </row>
    <row r="45" spans="1:5" ht="13.5" customHeight="1" thickBot="1" x14ac:dyDescent="0.25">
      <c r="A45" s="97" t="s">
        <v>5</v>
      </c>
      <c r="B45" s="98">
        <f>SUM(B43:B44)</f>
        <v>5780</v>
      </c>
      <c r="C45" s="92"/>
      <c r="D45" s="99"/>
      <c r="E45" s="106"/>
    </row>
    <row r="46" spans="1:5" ht="13.5" customHeight="1" x14ac:dyDescent="0.2">
      <c r="A46" s="99"/>
      <c r="B46" s="113"/>
      <c r="C46" s="92"/>
      <c r="D46" s="99"/>
      <c r="E46" s="106"/>
    </row>
    <row r="47" spans="1:5" ht="13.5" customHeight="1" x14ac:dyDescent="0.2">
      <c r="A47" s="99"/>
      <c r="B47" s="100"/>
      <c r="C47" s="92"/>
      <c r="D47" s="99"/>
      <c r="E47" s="106"/>
    </row>
    <row r="48" spans="1:5" ht="13.5" customHeight="1" x14ac:dyDescent="0.2">
      <c r="A48" s="693" t="s">
        <v>1011</v>
      </c>
      <c r="B48" s="693"/>
      <c r="C48" s="92"/>
      <c r="D48" s="99"/>
      <c r="E48" s="106"/>
    </row>
    <row r="49" spans="1:5" ht="13.5" customHeight="1" x14ac:dyDescent="0.2">
      <c r="A49" s="693"/>
      <c r="B49" s="693"/>
      <c r="C49" s="92"/>
      <c r="D49" s="99"/>
      <c r="E49" s="106"/>
    </row>
    <row r="50" spans="1:5" ht="12.75" customHeight="1" x14ac:dyDescent="0.2">
      <c r="A50" s="693"/>
      <c r="B50" s="693"/>
      <c r="C50" s="92"/>
      <c r="D50" s="99"/>
      <c r="E50" s="106"/>
    </row>
    <row r="51" spans="1:5" ht="14.25" customHeight="1" x14ac:dyDescent="0.2">
      <c r="A51" s="693"/>
      <c r="B51" s="693"/>
      <c r="C51" s="92"/>
      <c r="D51" s="99"/>
      <c r="E51" s="106"/>
    </row>
    <row r="52" spans="1:5" ht="14.25" customHeight="1" x14ac:dyDescent="0.2">
      <c r="C52" s="92"/>
    </row>
    <row r="53" spans="1:5" ht="14.25" customHeight="1" x14ac:dyDescent="0.2">
      <c r="A53" s="114"/>
      <c r="C53" s="92"/>
      <c r="D53" s="261"/>
      <c r="E53" s="285"/>
    </row>
    <row r="54" spans="1:5" ht="14.25" x14ac:dyDescent="0.2">
      <c r="A54" s="115"/>
      <c r="C54" s="92"/>
      <c r="D54" s="116"/>
      <c r="E54" s="117"/>
    </row>
    <row r="55" spans="1:5" ht="14.25" x14ac:dyDescent="0.2">
      <c r="A55" s="118"/>
      <c r="C55" s="119"/>
      <c r="D55" s="116"/>
      <c r="E55" s="117"/>
    </row>
    <row r="56" spans="1:5" ht="14.25" x14ac:dyDescent="0.2">
      <c r="C56" s="120"/>
      <c r="D56" s="116"/>
      <c r="E56" s="117"/>
    </row>
    <row r="57" spans="1:5" ht="14.25" x14ac:dyDescent="0.2">
      <c r="C57" s="121"/>
      <c r="D57" s="122"/>
      <c r="E57" s="117"/>
    </row>
    <row r="58" spans="1:5" ht="14.25" x14ac:dyDescent="0.2">
      <c r="C58" s="123"/>
      <c r="D58" s="116"/>
      <c r="E58" s="117"/>
    </row>
    <row r="59" spans="1:5" ht="14.25" x14ac:dyDescent="0.2">
      <c r="C59" s="123"/>
      <c r="D59" s="261"/>
      <c r="E59" s="285"/>
    </row>
    <row r="60" spans="1:5" ht="14.25" x14ac:dyDescent="0.2">
      <c r="C60" s="123"/>
      <c r="D60" s="273"/>
      <c r="E60" s="117"/>
    </row>
    <row r="61" spans="1:5" ht="14.25" x14ac:dyDescent="0.2">
      <c r="C61" s="123"/>
      <c r="D61" s="116"/>
      <c r="E61" s="117"/>
    </row>
    <row r="62" spans="1:5" ht="14.25" x14ac:dyDescent="0.2">
      <c r="C62" s="123"/>
      <c r="D62" s="116"/>
      <c r="E62" s="117"/>
    </row>
    <row r="63" spans="1:5" ht="14.25" x14ac:dyDescent="0.2">
      <c r="C63" s="123"/>
      <c r="D63" s="122"/>
    </row>
    <row r="64" spans="1:5" x14ac:dyDescent="0.2">
      <c r="C64" s="123"/>
    </row>
    <row r="65" spans="1:3" x14ac:dyDescent="0.2">
      <c r="A65" s="118"/>
      <c r="B65" s="120"/>
      <c r="C65" s="123"/>
    </row>
    <row r="66" spans="1:3" x14ac:dyDescent="0.2">
      <c r="A66" s="124"/>
      <c r="B66" s="92"/>
      <c r="C66" s="123"/>
    </row>
    <row r="67" spans="1:3" x14ac:dyDescent="0.2">
      <c r="A67" s="125" t="str">
        <f>Список!A9</f>
        <v>Цены указаны на 28.04.2017</v>
      </c>
      <c r="B67" s="92"/>
      <c r="C67" s="92"/>
    </row>
    <row r="68" spans="1:3" x14ac:dyDescent="0.2">
      <c r="A68" s="124"/>
      <c r="B68" s="92"/>
      <c r="C68" s="92"/>
    </row>
    <row r="69" spans="1:3" ht="15" customHeight="1" x14ac:dyDescent="0.2">
      <c r="A69" s="124"/>
      <c r="B69" s="92"/>
      <c r="C69" s="92"/>
    </row>
    <row r="70" spans="1:3" ht="13.5" customHeight="1" x14ac:dyDescent="0.2">
      <c r="A70" s="124"/>
      <c r="B70" s="92"/>
      <c r="C70" s="92"/>
    </row>
    <row r="71" spans="1:3" ht="14.25" customHeight="1" x14ac:dyDescent="0.2">
      <c r="A71" s="124"/>
      <c r="B71" s="92"/>
      <c r="C71" s="92"/>
    </row>
    <row r="72" spans="1:3" ht="14.25" customHeight="1" x14ac:dyDescent="0.2">
      <c r="A72" s="124"/>
      <c r="B72" s="92"/>
      <c r="C72" s="92"/>
    </row>
    <row r="73" spans="1:3" ht="14.25" customHeight="1" x14ac:dyDescent="0.2">
      <c r="A73" s="124"/>
      <c r="B73" s="92"/>
      <c r="C73" s="92"/>
    </row>
    <row r="74" spans="1:3" ht="14.25" customHeight="1" x14ac:dyDescent="0.2">
      <c r="A74" s="124"/>
      <c r="B74" s="92"/>
      <c r="C74" s="92"/>
    </row>
    <row r="75" spans="1:3" ht="14.25" customHeight="1" x14ac:dyDescent="0.2">
      <c r="A75" s="124"/>
      <c r="B75" s="92"/>
      <c r="C75" s="92"/>
    </row>
    <row r="76" spans="1:3" ht="14.25" customHeight="1" x14ac:dyDescent="0.2">
      <c r="A76" s="124"/>
      <c r="B76" s="92"/>
      <c r="C76" s="92"/>
    </row>
    <row r="77" spans="1:3" ht="14.25" customHeight="1" x14ac:dyDescent="0.2">
      <c r="A77" s="124"/>
      <c r="B77" s="92"/>
      <c r="C77" s="92"/>
    </row>
    <row r="78" spans="1:3" ht="14.25" customHeight="1" x14ac:dyDescent="0.2">
      <c r="A78" s="124"/>
      <c r="B78" s="92"/>
      <c r="C78" s="92"/>
    </row>
    <row r="79" spans="1:3" ht="14.25" customHeight="1" x14ac:dyDescent="0.2">
      <c r="A79" s="124"/>
      <c r="B79" s="92"/>
      <c r="C79" s="92"/>
    </row>
    <row r="80" spans="1:3" ht="14.25" customHeight="1" x14ac:dyDescent="0.2">
      <c r="A80" s="124"/>
      <c r="B80" s="92"/>
      <c r="C80" s="92"/>
    </row>
    <row r="81" spans="1:3" ht="14.25" customHeight="1" x14ac:dyDescent="0.2">
      <c r="A81" s="126"/>
      <c r="B81" s="92"/>
      <c r="C81" s="92"/>
    </row>
    <row r="82" spans="1:3" ht="14.25" customHeight="1" x14ac:dyDescent="0.2"/>
    <row r="83" spans="1:3" ht="14.25" customHeight="1" x14ac:dyDescent="0.2"/>
    <row r="84" spans="1:3" ht="14.25" customHeight="1" x14ac:dyDescent="0.2"/>
    <row r="85" spans="1:3" ht="14.25" customHeight="1" x14ac:dyDescent="0.2"/>
    <row r="86" spans="1:3" ht="14.25" customHeight="1" x14ac:dyDescent="0.2"/>
    <row r="87" spans="1:3" ht="14.25" customHeight="1" x14ac:dyDescent="0.2"/>
    <row r="88" spans="1:3" ht="14.25" customHeight="1" x14ac:dyDescent="0.2"/>
    <row r="89" spans="1:3" ht="14.25" customHeight="1" x14ac:dyDescent="0.2"/>
    <row r="90" spans="1:3" ht="14.25" customHeight="1" x14ac:dyDescent="0.2"/>
    <row r="91" spans="1:3" ht="12.75" customHeight="1" x14ac:dyDescent="0.2"/>
    <row r="92" spans="1:3" ht="12.75" customHeight="1" x14ac:dyDescent="0.2"/>
    <row r="94" spans="1:3" ht="12.75" customHeight="1" x14ac:dyDescent="0.2"/>
    <row r="95" spans="1:3" ht="12.75" customHeight="1" x14ac:dyDescent="0.2"/>
    <row r="96" spans="1:3" ht="12.75" customHeight="1" x14ac:dyDescent="0.2"/>
    <row r="97" ht="12.75" customHeight="1" x14ac:dyDescent="0.2"/>
    <row r="99" ht="12.75" customHeight="1" x14ac:dyDescent="0.2"/>
    <row r="100" ht="12.75" customHeight="1" x14ac:dyDescent="0.2"/>
  </sheetData>
  <mergeCells count="14">
    <mergeCell ref="A1:A6"/>
    <mergeCell ref="A32:A33"/>
    <mergeCell ref="B32:B33"/>
    <mergeCell ref="A48:B51"/>
    <mergeCell ref="A11:E12"/>
    <mergeCell ref="A15:E15"/>
    <mergeCell ref="A17:A18"/>
    <mergeCell ref="B17:B18"/>
    <mergeCell ref="A41:A42"/>
    <mergeCell ref="B41:B42"/>
    <mergeCell ref="D41:D42"/>
    <mergeCell ref="E41:E42"/>
    <mergeCell ref="A13:B13"/>
    <mergeCell ref="C13:D13"/>
  </mergeCells>
  <printOptions horizontalCentered="1"/>
  <pageMargins left="0" right="0" top="0" bottom="0" header="0.31496062992125984" footer="0.31496062992125984"/>
  <pageSetup paperSize="9" scale="80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outlinePr summaryBelow="0" summaryRight="0"/>
    <pageSetUpPr autoPageBreaks="0"/>
  </sheetPr>
  <dimension ref="A1:G1251"/>
  <sheetViews>
    <sheetView workbookViewId="0">
      <pane ySplit="12" topLeftCell="A13" activePane="bottomLeft" state="frozen"/>
      <selection activeCell="G20" sqref="G20"/>
      <selection pane="bottomLeft" activeCell="A5" sqref="A5"/>
    </sheetView>
  </sheetViews>
  <sheetFormatPr defaultColWidth="9.140625" defaultRowHeight="11.45" customHeight="1" x14ac:dyDescent="0.2"/>
  <cols>
    <col min="1" max="1" width="69.5703125" style="25" customWidth="1"/>
    <col min="2" max="2" width="12.140625" style="25" customWidth="1"/>
    <col min="3" max="3" width="6" style="25" customWidth="1"/>
    <col min="4" max="4" width="7.85546875" style="25" customWidth="1"/>
    <col min="5" max="5" width="8.28515625" style="26" customWidth="1"/>
    <col min="6" max="6" width="20.7109375" style="26" customWidth="1"/>
    <col min="7" max="7" width="13.28515625" style="26" customWidth="1"/>
    <col min="8" max="16384" width="9.140625" style="26"/>
  </cols>
  <sheetData>
    <row r="1" spans="1:7" ht="50.1" customHeight="1" x14ac:dyDescent="0.2">
      <c r="A1" s="34" t="s">
        <v>141</v>
      </c>
      <c r="B1" s="735" t="s">
        <v>998</v>
      </c>
      <c r="C1" s="735"/>
      <c r="D1" s="730"/>
      <c r="E1" s="731"/>
      <c r="F1" s="731"/>
      <c r="G1" s="731"/>
    </row>
    <row r="2" spans="1:7" ht="6" customHeight="1" x14ac:dyDescent="0.2">
      <c r="A2" s="34"/>
      <c r="B2" s="268"/>
      <c r="C2" s="268"/>
      <c r="D2" s="262"/>
      <c r="E2" s="263"/>
      <c r="F2" s="263"/>
      <c r="G2" s="263"/>
    </row>
    <row r="3" spans="1:7" ht="10.5" customHeight="1" x14ac:dyDescent="0.2">
      <c r="A3" s="36"/>
      <c r="B3" s="736" t="s">
        <v>52</v>
      </c>
      <c r="C3" s="736"/>
      <c r="D3" s="737" t="s">
        <v>2661</v>
      </c>
      <c r="E3" s="737"/>
      <c r="F3" s="738" t="s">
        <v>2348</v>
      </c>
      <c r="G3" s="738"/>
    </row>
    <row r="4" spans="1:7" ht="6" customHeight="1" x14ac:dyDescent="0.2">
      <c r="A4" s="36"/>
      <c r="B4" s="264"/>
      <c r="C4" s="264"/>
      <c r="D4" s="267"/>
      <c r="E4" s="267"/>
      <c r="F4" s="267"/>
      <c r="G4" s="267"/>
    </row>
    <row r="5" spans="1:7" ht="18.95" customHeight="1" x14ac:dyDescent="0.2">
      <c r="A5" s="38"/>
      <c r="B5" s="734" t="s">
        <v>2296</v>
      </c>
      <c r="C5" s="734"/>
      <c r="D5" s="739" t="s">
        <v>2345</v>
      </c>
      <c r="E5" s="739"/>
      <c r="F5" s="739"/>
      <c r="G5" s="296"/>
    </row>
    <row r="6" spans="1:7" ht="6" customHeight="1" x14ac:dyDescent="0.2">
      <c r="A6" s="38"/>
      <c r="B6" s="265"/>
      <c r="C6" s="265"/>
      <c r="D6" s="266"/>
      <c r="E6" s="266"/>
      <c r="F6" s="266"/>
      <c r="G6" s="266"/>
    </row>
    <row r="7" spans="1:7" s="28" customFormat="1" ht="9" customHeight="1" x14ac:dyDescent="0.2">
      <c r="A7" s="36"/>
      <c r="B7" s="734" t="s">
        <v>2297</v>
      </c>
      <c r="C7" s="734"/>
      <c r="D7" s="740" t="s">
        <v>2346</v>
      </c>
      <c r="E7" s="740"/>
      <c r="F7" s="740"/>
      <c r="G7" s="297"/>
    </row>
    <row r="8" spans="1:7" s="28" customFormat="1" ht="11.1" customHeight="1" x14ac:dyDescent="0.2">
      <c r="A8" s="36"/>
      <c r="B8" s="734"/>
      <c r="C8" s="734"/>
      <c r="D8" s="740"/>
      <c r="E8" s="740"/>
      <c r="F8" s="740"/>
      <c r="G8" s="297"/>
    </row>
    <row r="9" spans="1:7" s="28" customFormat="1" ht="11.1" customHeight="1" x14ac:dyDescent="0.2">
      <c r="A9" s="36" t="s">
        <v>3222</v>
      </c>
      <c r="B9" s="37"/>
      <c r="C9" s="37"/>
      <c r="D9" s="27"/>
    </row>
    <row r="10" spans="1:7" s="25" customFormat="1" ht="8.1" customHeight="1" x14ac:dyDescent="0.2">
      <c r="A10" s="35"/>
      <c r="B10" s="35"/>
      <c r="C10" s="35"/>
    </row>
    <row r="11" spans="1:7" s="25" customFormat="1" ht="12" customHeight="1" x14ac:dyDescent="0.2">
      <c r="A11" s="728" t="s">
        <v>142</v>
      </c>
      <c r="B11" s="729"/>
      <c r="C11" s="729"/>
      <c r="D11" s="729" t="s">
        <v>2073</v>
      </c>
      <c r="E11" s="729" t="s">
        <v>2074</v>
      </c>
      <c r="F11" s="732" t="s">
        <v>189</v>
      </c>
      <c r="G11" s="729" t="s">
        <v>382</v>
      </c>
    </row>
    <row r="12" spans="1:7" s="25" customFormat="1" ht="36.75" customHeight="1" x14ac:dyDescent="0.2">
      <c r="A12" s="728"/>
      <c r="B12" s="478" t="s">
        <v>2</v>
      </c>
      <c r="C12" s="478" t="s">
        <v>143</v>
      </c>
      <c r="D12" s="729"/>
      <c r="E12" s="729"/>
      <c r="F12" s="733"/>
      <c r="G12" s="729"/>
    </row>
    <row r="13" spans="1:7" ht="11.45" customHeight="1" x14ac:dyDescent="0.2">
      <c r="A13" s="31" t="s">
        <v>1919</v>
      </c>
      <c r="B13" s="32"/>
      <c r="C13" s="32"/>
      <c r="D13" s="52"/>
      <c r="E13" s="52"/>
      <c r="F13" s="52"/>
      <c r="G13" s="52"/>
    </row>
    <row r="14" spans="1:7" ht="11.45" customHeight="1" x14ac:dyDescent="0.2">
      <c r="A14" s="31" t="s">
        <v>1920</v>
      </c>
      <c r="B14" s="32"/>
      <c r="C14" s="32"/>
      <c r="D14" s="52"/>
      <c r="E14" s="52"/>
      <c r="F14" s="52"/>
      <c r="G14" s="52"/>
    </row>
    <row r="15" spans="1:7" ht="11.45" customHeight="1" x14ac:dyDescent="0.2">
      <c r="A15" s="21" t="s">
        <v>2363</v>
      </c>
      <c r="B15" s="24">
        <v>16190</v>
      </c>
      <c r="C15" s="23" t="s">
        <v>144</v>
      </c>
      <c r="D15" s="53">
        <v>40.200000000000003</v>
      </c>
      <c r="E15" s="57">
        <v>0.73099999999999998</v>
      </c>
      <c r="F15" s="187"/>
      <c r="G15" s="21" t="s">
        <v>1147</v>
      </c>
    </row>
    <row r="16" spans="1:7" ht="11.45" customHeight="1" x14ac:dyDescent="0.2">
      <c r="A16" s="21" t="s">
        <v>2364</v>
      </c>
      <c r="B16" s="24">
        <v>16470</v>
      </c>
      <c r="C16" s="23" t="s">
        <v>144</v>
      </c>
      <c r="D16" s="53">
        <v>41.5</v>
      </c>
      <c r="E16" s="54">
        <v>0.78</v>
      </c>
      <c r="F16" s="187"/>
      <c r="G16" s="21" t="s">
        <v>1148</v>
      </c>
    </row>
    <row r="17" spans="1:7" ht="11.45" customHeight="1" x14ac:dyDescent="0.2">
      <c r="A17" s="21" t="s">
        <v>2365</v>
      </c>
      <c r="B17" s="24">
        <v>16930</v>
      </c>
      <c r="C17" s="23" t="s">
        <v>144</v>
      </c>
      <c r="D17" s="53">
        <v>43.4</v>
      </c>
      <c r="E17" s="57">
        <v>0.82899999999999996</v>
      </c>
      <c r="F17" s="187"/>
      <c r="G17" s="21" t="s">
        <v>1149</v>
      </c>
    </row>
    <row r="18" spans="1:7" ht="11.45" customHeight="1" x14ac:dyDescent="0.2">
      <c r="A18" s="21" t="s">
        <v>2366</v>
      </c>
      <c r="B18" s="24">
        <v>11780</v>
      </c>
      <c r="C18" s="23" t="s">
        <v>144</v>
      </c>
      <c r="D18" s="53">
        <v>16.2</v>
      </c>
      <c r="E18" s="57">
        <v>0.34399999999999997</v>
      </c>
      <c r="F18" s="187"/>
      <c r="G18" s="21" t="s">
        <v>2301</v>
      </c>
    </row>
    <row r="19" spans="1:7" ht="11.45" customHeight="1" x14ac:dyDescent="0.2">
      <c r="A19" s="21" t="s">
        <v>2367</v>
      </c>
      <c r="B19" s="24">
        <v>51760</v>
      </c>
      <c r="C19" s="23" t="s">
        <v>144</v>
      </c>
      <c r="D19" s="53">
        <v>38.200000000000003</v>
      </c>
      <c r="E19" s="54">
        <v>1.74</v>
      </c>
      <c r="F19" s="187"/>
      <c r="G19" s="21" t="s">
        <v>383</v>
      </c>
    </row>
    <row r="20" spans="1:7" ht="11.45" customHeight="1" x14ac:dyDescent="0.2">
      <c r="A20" s="21" t="s">
        <v>2368</v>
      </c>
      <c r="B20" s="24">
        <v>18740</v>
      </c>
      <c r="C20" s="23" t="s">
        <v>144</v>
      </c>
      <c r="D20" s="53">
        <v>22.2</v>
      </c>
      <c r="E20" s="54">
        <v>0.81</v>
      </c>
      <c r="F20" s="187"/>
      <c r="G20" s="21" t="s">
        <v>384</v>
      </c>
    </row>
    <row r="21" spans="1:7" ht="11.45" customHeight="1" x14ac:dyDescent="0.2">
      <c r="A21" s="21" t="s">
        <v>2369</v>
      </c>
      <c r="B21" s="24">
        <v>19650</v>
      </c>
      <c r="C21" s="23" t="s">
        <v>144</v>
      </c>
      <c r="D21" s="53">
        <v>23.6</v>
      </c>
      <c r="E21" s="54">
        <v>0.95</v>
      </c>
      <c r="F21" s="187"/>
      <c r="G21" s="21" t="s">
        <v>385</v>
      </c>
    </row>
    <row r="22" spans="1:7" ht="11.45" customHeight="1" x14ac:dyDescent="0.2">
      <c r="A22" s="21" t="s">
        <v>2370</v>
      </c>
      <c r="B22" s="24">
        <v>19650</v>
      </c>
      <c r="C22" s="23" t="s">
        <v>144</v>
      </c>
      <c r="D22" s="53">
        <v>23.6</v>
      </c>
      <c r="E22" s="54">
        <v>0.95</v>
      </c>
      <c r="F22" s="55"/>
      <c r="G22" s="21" t="s">
        <v>386</v>
      </c>
    </row>
    <row r="23" spans="1:7" ht="11.45" customHeight="1" x14ac:dyDescent="0.2">
      <c r="A23" s="21" t="s">
        <v>2371</v>
      </c>
      <c r="B23" s="24">
        <v>15190</v>
      </c>
      <c r="C23" s="23" t="s">
        <v>144</v>
      </c>
      <c r="D23" s="53">
        <v>32.1</v>
      </c>
      <c r="E23" s="54">
        <v>0.63</v>
      </c>
      <c r="F23" s="55"/>
      <c r="G23" s="21" t="s">
        <v>1078</v>
      </c>
    </row>
    <row r="24" spans="1:7" ht="11.45" customHeight="1" x14ac:dyDescent="0.2">
      <c r="A24" s="21" t="s">
        <v>2372</v>
      </c>
      <c r="B24" s="24">
        <v>15190</v>
      </c>
      <c r="C24" s="23" t="s">
        <v>144</v>
      </c>
      <c r="D24" s="53">
        <v>32.1</v>
      </c>
      <c r="E24" s="54">
        <v>0.63</v>
      </c>
      <c r="F24" s="55"/>
      <c r="G24" s="21" t="s">
        <v>1079</v>
      </c>
    </row>
    <row r="25" spans="1:7" ht="11.45" customHeight="1" x14ac:dyDescent="0.2">
      <c r="A25" s="21" t="s">
        <v>2373</v>
      </c>
      <c r="B25" s="24">
        <v>15410</v>
      </c>
      <c r="C25" s="23" t="s">
        <v>144</v>
      </c>
      <c r="D25" s="53">
        <v>44.2</v>
      </c>
      <c r="E25" s="57">
        <v>0.82899999999999996</v>
      </c>
      <c r="F25" s="55"/>
      <c r="G25" s="21" t="s">
        <v>1175</v>
      </c>
    </row>
    <row r="26" spans="1:7" ht="11.45" customHeight="1" x14ac:dyDescent="0.2">
      <c r="A26" s="21" t="s">
        <v>2374</v>
      </c>
      <c r="B26" s="24">
        <v>18010</v>
      </c>
      <c r="C26" s="23" t="s">
        <v>144</v>
      </c>
      <c r="D26" s="56">
        <v>31</v>
      </c>
      <c r="E26" s="54">
        <v>0.93</v>
      </c>
      <c r="F26" s="55"/>
      <c r="G26" s="21" t="s">
        <v>387</v>
      </c>
    </row>
    <row r="27" spans="1:7" ht="11.45" customHeight="1" x14ac:dyDescent="0.2">
      <c r="A27" s="21" t="s">
        <v>2375</v>
      </c>
      <c r="B27" s="24">
        <v>16350</v>
      </c>
      <c r="C27" s="23" t="s">
        <v>144</v>
      </c>
      <c r="D27" s="56">
        <v>26</v>
      </c>
      <c r="E27" s="54">
        <v>0.86</v>
      </c>
      <c r="F27" s="55"/>
      <c r="G27" s="21" t="s">
        <v>388</v>
      </c>
    </row>
    <row r="28" spans="1:7" ht="11.45" customHeight="1" x14ac:dyDescent="0.2">
      <c r="A28" s="21" t="s">
        <v>2376</v>
      </c>
      <c r="B28" s="24">
        <v>73770</v>
      </c>
      <c r="C28" s="23" t="s">
        <v>144</v>
      </c>
      <c r="D28" s="56">
        <v>60</v>
      </c>
      <c r="E28" s="53">
        <v>1.5</v>
      </c>
      <c r="F28" s="55"/>
      <c r="G28" s="21" t="s">
        <v>389</v>
      </c>
    </row>
    <row r="29" spans="1:7" ht="11.45" customHeight="1" x14ac:dyDescent="0.2">
      <c r="A29" s="21" t="s">
        <v>2377</v>
      </c>
      <c r="B29" s="24">
        <v>66950</v>
      </c>
      <c r="C29" s="23" t="s">
        <v>144</v>
      </c>
      <c r="D29" s="56">
        <v>67</v>
      </c>
      <c r="E29" s="53">
        <v>0.9</v>
      </c>
      <c r="F29" s="55"/>
      <c r="G29" s="21" t="s">
        <v>1921</v>
      </c>
    </row>
    <row r="30" spans="1:7" ht="11.45" customHeight="1" x14ac:dyDescent="0.2">
      <c r="A30" s="21" t="s">
        <v>2378</v>
      </c>
      <c r="B30" s="24">
        <v>13560</v>
      </c>
      <c r="C30" s="23" t="s">
        <v>144</v>
      </c>
      <c r="D30" s="53">
        <v>17.399999999999999</v>
      </c>
      <c r="E30" s="54">
        <v>0.63</v>
      </c>
      <c r="F30" s="55"/>
      <c r="G30" s="21" t="s">
        <v>390</v>
      </c>
    </row>
    <row r="31" spans="1:7" ht="11.45" customHeight="1" x14ac:dyDescent="0.2">
      <c r="A31" s="21" t="s">
        <v>2379</v>
      </c>
      <c r="B31" s="24">
        <v>17640</v>
      </c>
      <c r="C31" s="23" t="s">
        <v>144</v>
      </c>
      <c r="D31" s="56">
        <v>23</v>
      </c>
      <c r="E31" s="54">
        <v>0.83</v>
      </c>
      <c r="F31" s="55"/>
      <c r="G31" s="21" t="s">
        <v>391</v>
      </c>
    </row>
    <row r="32" spans="1:7" ht="11.45" customHeight="1" x14ac:dyDescent="0.2">
      <c r="A32" s="21" t="s">
        <v>2380</v>
      </c>
      <c r="B32" s="24">
        <v>17350</v>
      </c>
      <c r="C32" s="23" t="s">
        <v>144</v>
      </c>
      <c r="D32" s="53">
        <v>26.5</v>
      </c>
      <c r="E32" s="54">
        <v>1.06</v>
      </c>
      <c r="F32" s="55"/>
      <c r="G32" s="21" t="s">
        <v>392</v>
      </c>
    </row>
    <row r="33" spans="1:7" ht="11.45" customHeight="1" x14ac:dyDescent="0.2">
      <c r="A33" s="21" t="s">
        <v>2381</v>
      </c>
      <c r="B33" s="24">
        <v>17350</v>
      </c>
      <c r="C33" s="23" t="s">
        <v>144</v>
      </c>
      <c r="D33" s="53">
        <v>26.5</v>
      </c>
      <c r="E33" s="54">
        <v>1.06</v>
      </c>
      <c r="F33" s="55"/>
      <c r="G33" s="21" t="s">
        <v>393</v>
      </c>
    </row>
    <row r="34" spans="1:7" ht="11.45" customHeight="1" x14ac:dyDescent="0.2">
      <c r="A34" s="21" t="s">
        <v>2382</v>
      </c>
      <c r="B34" s="24">
        <v>14880</v>
      </c>
      <c r="C34" s="23" t="s">
        <v>144</v>
      </c>
      <c r="D34" s="53">
        <v>21.6</v>
      </c>
      <c r="E34" s="53">
        <v>0.6</v>
      </c>
      <c r="F34" s="55"/>
      <c r="G34" s="21" t="s">
        <v>394</v>
      </c>
    </row>
    <row r="35" spans="1:7" ht="11.45" customHeight="1" x14ac:dyDescent="0.2">
      <c r="A35" s="21" t="s">
        <v>2383</v>
      </c>
      <c r="B35" s="24">
        <v>16020</v>
      </c>
      <c r="C35" s="23" t="s">
        <v>144</v>
      </c>
      <c r="D35" s="53">
        <v>23.5</v>
      </c>
      <c r="E35" s="54">
        <v>0.97</v>
      </c>
      <c r="F35" s="55"/>
      <c r="G35" s="21" t="s">
        <v>395</v>
      </c>
    </row>
    <row r="36" spans="1:7" ht="11.45" customHeight="1" x14ac:dyDescent="0.2">
      <c r="A36" s="21" t="s">
        <v>2384</v>
      </c>
      <c r="B36" s="24">
        <v>16020</v>
      </c>
      <c r="C36" s="23" t="s">
        <v>144</v>
      </c>
      <c r="D36" s="53">
        <v>23.5</v>
      </c>
      <c r="E36" s="54">
        <v>0.97</v>
      </c>
      <c r="F36" s="55"/>
      <c r="G36" s="21" t="s">
        <v>396</v>
      </c>
    </row>
    <row r="37" spans="1:7" ht="11.45" customHeight="1" x14ac:dyDescent="0.2">
      <c r="A37" s="21" t="s">
        <v>2385</v>
      </c>
      <c r="B37" s="24">
        <v>14910</v>
      </c>
      <c r="C37" s="23" t="s">
        <v>144</v>
      </c>
      <c r="D37" s="53">
        <v>20.2</v>
      </c>
      <c r="E37" s="54">
        <v>0.66</v>
      </c>
      <c r="F37" s="55"/>
      <c r="G37" s="21" t="s">
        <v>397</v>
      </c>
    </row>
    <row r="38" spans="1:7" ht="11.45" customHeight="1" x14ac:dyDescent="0.2">
      <c r="A38" s="21" t="s">
        <v>2386</v>
      </c>
      <c r="B38" s="24">
        <v>14100</v>
      </c>
      <c r="C38" s="23" t="s">
        <v>144</v>
      </c>
      <c r="D38" s="53">
        <v>21.4</v>
      </c>
      <c r="E38" s="53">
        <v>0.6</v>
      </c>
      <c r="F38" s="55"/>
      <c r="G38" s="21" t="s">
        <v>398</v>
      </c>
    </row>
    <row r="39" spans="1:7" ht="11.45" customHeight="1" x14ac:dyDescent="0.2">
      <c r="A39" s="21" t="s">
        <v>2387</v>
      </c>
      <c r="B39" s="24">
        <v>20430</v>
      </c>
      <c r="C39" s="23" t="s">
        <v>144</v>
      </c>
      <c r="D39" s="53">
        <v>29.4</v>
      </c>
      <c r="E39" s="56">
        <v>1</v>
      </c>
      <c r="F39" s="55"/>
      <c r="G39" s="21" t="s">
        <v>399</v>
      </c>
    </row>
    <row r="40" spans="1:7" ht="11.45" customHeight="1" x14ac:dyDescent="0.2">
      <c r="A40" s="21" t="s">
        <v>2388</v>
      </c>
      <c r="B40" s="24">
        <v>20250</v>
      </c>
      <c r="C40" s="23" t="s">
        <v>144</v>
      </c>
      <c r="D40" s="56">
        <v>26</v>
      </c>
      <c r="E40" s="56">
        <v>1</v>
      </c>
      <c r="F40" s="55"/>
      <c r="G40" s="21" t="s">
        <v>400</v>
      </c>
    </row>
    <row r="41" spans="1:7" ht="11.45" customHeight="1" x14ac:dyDescent="0.2">
      <c r="A41" s="21" t="s">
        <v>2389</v>
      </c>
      <c r="B41" s="24">
        <v>20250</v>
      </c>
      <c r="C41" s="23" t="s">
        <v>144</v>
      </c>
      <c r="D41" s="56">
        <v>26</v>
      </c>
      <c r="E41" s="56">
        <v>1</v>
      </c>
      <c r="F41" s="55"/>
      <c r="G41" s="21" t="s">
        <v>401</v>
      </c>
    </row>
    <row r="42" spans="1:7" ht="11.45" customHeight="1" x14ac:dyDescent="0.2">
      <c r="A42" s="21" t="s">
        <v>2390</v>
      </c>
      <c r="B42" s="24">
        <v>12880</v>
      </c>
      <c r="C42" s="23" t="s">
        <v>144</v>
      </c>
      <c r="D42" s="53">
        <v>15.6</v>
      </c>
      <c r="E42" s="54">
        <v>0.51</v>
      </c>
      <c r="F42" s="55"/>
      <c r="G42" s="21" t="s">
        <v>402</v>
      </c>
    </row>
    <row r="43" spans="1:7" ht="11.45" customHeight="1" x14ac:dyDescent="0.2">
      <c r="A43" s="21" t="s">
        <v>2391</v>
      </c>
      <c r="B43" s="24">
        <v>24450</v>
      </c>
      <c r="C43" s="23" t="s">
        <v>144</v>
      </c>
      <c r="D43" s="56">
        <v>33</v>
      </c>
      <c r="E43" s="54">
        <v>1.53</v>
      </c>
      <c r="F43" s="55"/>
      <c r="G43" s="21" t="s">
        <v>403</v>
      </c>
    </row>
    <row r="44" spans="1:7" ht="11.45" customHeight="1" x14ac:dyDescent="0.2">
      <c r="A44" s="21" t="s">
        <v>2392</v>
      </c>
      <c r="B44" s="24">
        <v>12830</v>
      </c>
      <c r="C44" s="23" t="s">
        <v>144</v>
      </c>
      <c r="D44" s="53">
        <v>17.2</v>
      </c>
      <c r="E44" s="54">
        <v>0.52</v>
      </c>
      <c r="F44" s="55"/>
      <c r="G44" s="21" t="s">
        <v>404</v>
      </c>
    </row>
    <row r="45" spans="1:7" ht="11.45" customHeight="1" x14ac:dyDescent="0.2">
      <c r="A45" s="21" t="s">
        <v>2393</v>
      </c>
      <c r="B45" s="24">
        <v>20810</v>
      </c>
      <c r="C45" s="23" t="s">
        <v>144</v>
      </c>
      <c r="D45" s="53">
        <v>27.2</v>
      </c>
      <c r="E45" s="54">
        <v>1.1200000000000001</v>
      </c>
      <c r="F45" s="55"/>
      <c r="G45" s="21" t="s">
        <v>405</v>
      </c>
    </row>
    <row r="46" spans="1:7" ht="11.45" customHeight="1" x14ac:dyDescent="0.2">
      <c r="A46" s="21" t="s">
        <v>2394</v>
      </c>
      <c r="B46" s="24">
        <v>66060</v>
      </c>
      <c r="C46" s="23" t="s">
        <v>144</v>
      </c>
      <c r="D46" s="56">
        <v>54</v>
      </c>
      <c r="E46" s="54">
        <v>0.97</v>
      </c>
      <c r="F46" s="55"/>
      <c r="G46" s="21" t="s">
        <v>1150</v>
      </c>
    </row>
    <row r="47" spans="1:7" ht="11.45" customHeight="1" x14ac:dyDescent="0.2">
      <c r="A47" s="21" t="s">
        <v>2395</v>
      </c>
      <c r="B47" s="24">
        <v>66060</v>
      </c>
      <c r="C47" s="23" t="s">
        <v>144</v>
      </c>
      <c r="D47" s="56">
        <v>54</v>
      </c>
      <c r="E47" s="54">
        <v>0.97</v>
      </c>
      <c r="F47" s="55"/>
      <c r="G47" s="21" t="s">
        <v>1151</v>
      </c>
    </row>
    <row r="48" spans="1:7" ht="11.45" customHeight="1" x14ac:dyDescent="0.2">
      <c r="A48" s="21" t="s">
        <v>2396</v>
      </c>
      <c r="B48" s="24">
        <v>19100</v>
      </c>
      <c r="C48" s="23" t="s">
        <v>144</v>
      </c>
      <c r="D48" s="56">
        <v>31</v>
      </c>
      <c r="E48" s="54">
        <v>0.97</v>
      </c>
      <c r="F48" s="55"/>
      <c r="G48" s="21" t="s">
        <v>406</v>
      </c>
    </row>
    <row r="49" spans="1:7" ht="11.45" customHeight="1" x14ac:dyDescent="0.2">
      <c r="A49" s="21" t="s">
        <v>2397</v>
      </c>
      <c r="B49" s="24">
        <v>22330</v>
      </c>
      <c r="C49" s="23" t="s">
        <v>144</v>
      </c>
      <c r="D49" s="56">
        <v>31</v>
      </c>
      <c r="E49" s="54">
        <v>0.97</v>
      </c>
      <c r="F49" s="55"/>
      <c r="G49" s="21" t="s">
        <v>2356</v>
      </c>
    </row>
    <row r="50" spans="1:7" ht="11.45" customHeight="1" x14ac:dyDescent="0.2">
      <c r="A50" s="21" t="s">
        <v>2398</v>
      </c>
      <c r="B50" s="24">
        <v>19100</v>
      </c>
      <c r="C50" s="23" t="s">
        <v>144</v>
      </c>
      <c r="D50" s="56">
        <v>31</v>
      </c>
      <c r="E50" s="54">
        <v>0.97</v>
      </c>
      <c r="F50" s="55"/>
      <c r="G50" s="21" t="s">
        <v>407</v>
      </c>
    </row>
    <row r="51" spans="1:7" ht="11.45" customHeight="1" x14ac:dyDescent="0.2">
      <c r="A51" s="21" t="s">
        <v>2399</v>
      </c>
      <c r="B51" s="24">
        <v>22330</v>
      </c>
      <c r="C51" s="23" t="s">
        <v>144</v>
      </c>
      <c r="D51" s="56">
        <v>31</v>
      </c>
      <c r="E51" s="54">
        <v>0.97</v>
      </c>
      <c r="F51" s="55"/>
      <c r="G51" s="21" t="s">
        <v>2357</v>
      </c>
    </row>
    <row r="52" spans="1:7" ht="11.45" customHeight="1" x14ac:dyDescent="0.2">
      <c r="A52" s="21" t="s">
        <v>2400</v>
      </c>
      <c r="B52" s="24">
        <v>17660</v>
      </c>
      <c r="C52" s="23" t="s">
        <v>144</v>
      </c>
      <c r="D52" s="56">
        <v>25</v>
      </c>
      <c r="E52" s="54">
        <v>1.1499999999999999</v>
      </c>
      <c r="F52" s="55"/>
      <c r="G52" s="21" t="s">
        <v>2186</v>
      </c>
    </row>
    <row r="53" spans="1:7" ht="11.45" customHeight="1" x14ac:dyDescent="0.2">
      <c r="A53" s="21" t="s">
        <v>2401</v>
      </c>
      <c r="B53" s="24">
        <v>17660</v>
      </c>
      <c r="C53" s="23" t="s">
        <v>144</v>
      </c>
      <c r="D53" s="56">
        <v>25</v>
      </c>
      <c r="E53" s="54">
        <v>1.1499999999999999</v>
      </c>
      <c r="F53" s="55"/>
      <c r="G53" s="21" t="s">
        <v>2187</v>
      </c>
    </row>
    <row r="54" spans="1:7" ht="11.45" customHeight="1" x14ac:dyDescent="0.2">
      <c r="A54" s="21" t="s">
        <v>2402</v>
      </c>
      <c r="B54" s="24">
        <v>22520</v>
      </c>
      <c r="C54" s="23" t="s">
        <v>144</v>
      </c>
      <c r="D54" s="53">
        <v>31.4</v>
      </c>
      <c r="E54" s="54">
        <v>1.41</v>
      </c>
      <c r="F54" s="55"/>
      <c r="G54" s="21" t="s">
        <v>408</v>
      </c>
    </row>
    <row r="55" spans="1:7" ht="11.45" customHeight="1" x14ac:dyDescent="0.2">
      <c r="A55" s="21" t="s">
        <v>2403</v>
      </c>
      <c r="B55" s="24">
        <v>17880</v>
      </c>
      <c r="C55" s="23" t="s">
        <v>144</v>
      </c>
      <c r="D55" s="53">
        <v>25.6</v>
      </c>
      <c r="E55" s="56">
        <v>1</v>
      </c>
      <c r="F55" s="55"/>
      <c r="G55" s="21" t="s">
        <v>409</v>
      </c>
    </row>
    <row r="56" spans="1:7" ht="11.45" customHeight="1" x14ac:dyDescent="0.2">
      <c r="A56" s="21" t="s">
        <v>2404</v>
      </c>
      <c r="B56" s="24">
        <v>17880</v>
      </c>
      <c r="C56" s="23" t="s">
        <v>144</v>
      </c>
      <c r="D56" s="53">
        <v>25.6</v>
      </c>
      <c r="E56" s="56">
        <v>1</v>
      </c>
      <c r="F56" s="55"/>
      <c r="G56" s="21" t="s">
        <v>410</v>
      </c>
    </row>
    <row r="57" spans="1:7" ht="11.45" customHeight="1" x14ac:dyDescent="0.2">
      <c r="A57" s="21" t="s">
        <v>2405</v>
      </c>
      <c r="B57" s="24">
        <v>19980</v>
      </c>
      <c r="C57" s="23" t="s">
        <v>144</v>
      </c>
      <c r="D57" s="53">
        <v>33.5</v>
      </c>
      <c r="E57" s="53">
        <v>1.1000000000000001</v>
      </c>
      <c r="F57" s="55"/>
      <c r="G57" s="21" t="s">
        <v>411</v>
      </c>
    </row>
    <row r="58" spans="1:7" ht="11.45" customHeight="1" x14ac:dyDescent="0.2">
      <c r="A58" s="21" t="s">
        <v>2406</v>
      </c>
      <c r="B58" s="24">
        <v>47160</v>
      </c>
      <c r="C58" s="23" t="s">
        <v>144</v>
      </c>
      <c r="D58" s="56">
        <v>38</v>
      </c>
      <c r="E58" s="54">
        <v>1.75</v>
      </c>
      <c r="F58" s="55"/>
      <c r="G58" s="21" t="s">
        <v>412</v>
      </c>
    </row>
    <row r="59" spans="1:7" ht="11.45" customHeight="1" x14ac:dyDescent="0.2">
      <c r="A59" s="21" t="s">
        <v>2407</v>
      </c>
      <c r="B59" s="24">
        <v>47160</v>
      </c>
      <c r="C59" s="23" t="s">
        <v>144</v>
      </c>
      <c r="D59" s="56">
        <v>38</v>
      </c>
      <c r="E59" s="54">
        <v>1.75</v>
      </c>
      <c r="F59" s="55"/>
      <c r="G59" s="21" t="s">
        <v>413</v>
      </c>
    </row>
    <row r="60" spans="1:7" ht="11.45" customHeight="1" x14ac:dyDescent="0.2">
      <c r="A60" s="21" t="s">
        <v>2408</v>
      </c>
      <c r="B60" s="24">
        <v>25240</v>
      </c>
      <c r="C60" s="23" t="s">
        <v>144</v>
      </c>
      <c r="D60" s="53">
        <v>35.299999999999997</v>
      </c>
      <c r="E60" s="54">
        <v>1.74</v>
      </c>
      <c r="F60" s="55"/>
      <c r="G60" s="21" t="s">
        <v>414</v>
      </c>
    </row>
    <row r="61" spans="1:7" ht="11.45" customHeight="1" x14ac:dyDescent="0.2">
      <c r="A61" s="21" t="s">
        <v>2409</v>
      </c>
      <c r="B61" s="24">
        <v>20340</v>
      </c>
      <c r="C61" s="23" t="s">
        <v>144</v>
      </c>
      <c r="D61" s="53">
        <v>22.2</v>
      </c>
      <c r="E61" s="54">
        <v>1.41</v>
      </c>
      <c r="F61" s="55"/>
      <c r="G61" s="21" t="s">
        <v>415</v>
      </c>
    </row>
    <row r="62" spans="1:7" ht="11.45" customHeight="1" x14ac:dyDescent="0.2">
      <c r="A62" s="21" t="s">
        <v>2410</v>
      </c>
      <c r="B62" s="24">
        <v>17770</v>
      </c>
      <c r="C62" s="23" t="s">
        <v>144</v>
      </c>
      <c r="D62" s="53">
        <v>24.6</v>
      </c>
      <c r="E62" s="54">
        <v>0.92</v>
      </c>
      <c r="F62" s="55"/>
      <c r="G62" s="21" t="s">
        <v>416</v>
      </c>
    </row>
    <row r="63" spans="1:7" ht="11.45" customHeight="1" x14ac:dyDescent="0.2">
      <c r="A63" s="21" t="s">
        <v>2411</v>
      </c>
      <c r="B63" s="24">
        <v>17770</v>
      </c>
      <c r="C63" s="23" t="s">
        <v>144</v>
      </c>
      <c r="D63" s="53">
        <v>24.6</v>
      </c>
      <c r="E63" s="54">
        <v>0.92</v>
      </c>
      <c r="F63" s="55"/>
      <c r="G63" s="21" t="s">
        <v>417</v>
      </c>
    </row>
    <row r="64" spans="1:7" ht="11.45" customHeight="1" x14ac:dyDescent="0.2">
      <c r="A64" s="21" t="s">
        <v>2412</v>
      </c>
      <c r="B64" s="24">
        <v>24120</v>
      </c>
      <c r="C64" s="23" t="s">
        <v>144</v>
      </c>
      <c r="D64" s="53">
        <v>39.6</v>
      </c>
      <c r="E64" s="53">
        <v>1.3</v>
      </c>
      <c r="F64" s="55"/>
      <c r="G64" s="21" t="s">
        <v>418</v>
      </c>
    </row>
    <row r="65" spans="1:7" ht="11.45" customHeight="1" x14ac:dyDescent="0.2">
      <c r="A65" s="21" t="s">
        <v>2413</v>
      </c>
      <c r="B65" s="24">
        <v>21090</v>
      </c>
      <c r="C65" s="23" t="s">
        <v>144</v>
      </c>
      <c r="D65" s="53">
        <v>26.6</v>
      </c>
      <c r="E65" s="54">
        <v>1.41</v>
      </c>
      <c r="F65" s="55"/>
      <c r="G65" s="21" t="s">
        <v>419</v>
      </c>
    </row>
    <row r="66" spans="1:7" ht="11.45" customHeight="1" x14ac:dyDescent="0.2">
      <c r="A66" s="21" t="s">
        <v>2414</v>
      </c>
      <c r="B66" s="24">
        <v>18890</v>
      </c>
      <c r="C66" s="23" t="s">
        <v>144</v>
      </c>
      <c r="D66" s="53">
        <v>29.4</v>
      </c>
      <c r="E66" s="54">
        <v>0.93</v>
      </c>
      <c r="F66" s="55"/>
      <c r="G66" s="21" t="s">
        <v>420</v>
      </c>
    </row>
    <row r="67" spans="1:7" ht="11.45" customHeight="1" x14ac:dyDescent="0.2">
      <c r="A67" s="21" t="s">
        <v>2415</v>
      </c>
      <c r="B67" s="24">
        <v>18200</v>
      </c>
      <c r="C67" s="23" t="s">
        <v>144</v>
      </c>
      <c r="D67" s="53">
        <v>21.2</v>
      </c>
      <c r="E67" s="54">
        <v>0.71</v>
      </c>
      <c r="F67" s="55"/>
      <c r="G67" s="21" t="s">
        <v>421</v>
      </c>
    </row>
    <row r="68" spans="1:7" ht="11.45" customHeight="1" x14ac:dyDescent="0.2">
      <c r="A68" s="21" t="s">
        <v>2416</v>
      </c>
      <c r="B68" s="24">
        <v>13080</v>
      </c>
      <c r="C68" s="23" t="s">
        <v>144</v>
      </c>
      <c r="D68" s="53">
        <v>22.5</v>
      </c>
      <c r="E68" s="53">
        <v>0.6</v>
      </c>
      <c r="F68" s="55"/>
      <c r="G68" s="21" t="s">
        <v>422</v>
      </c>
    </row>
    <row r="69" spans="1:7" ht="11.45" customHeight="1" x14ac:dyDescent="0.2">
      <c r="A69" s="21" t="s">
        <v>2417</v>
      </c>
      <c r="B69" s="24">
        <v>14090</v>
      </c>
      <c r="C69" s="23" t="s">
        <v>144</v>
      </c>
      <c r="D69" s="53">
        <v>23.4</v>
      </c>
      <c r="E69" s="54">
        <v>0.73</v>
      </c>
      <c r="F69" s="55"/>
      <c r="G69" s="21" t="s">
        <v>423</v>
      </c>
    </row>
    <row r="70" spans="1:7" ht="11.45" customHeight="1" x14ac:dyDescent="0.2">
      <c r="A70" s="21" t="s">
        <v>2418</v>
      </c>
      <c r="B70" s="24">
        <v>21850</v>
      </c>
      <c r="C70" s="23" t="s">
        <v>144</v>
      </c>
      <c r="D70" s="56">
        <v>29</v>
      </c>
      <c r="E70" s="54">
        <v>1.25</v>
      </c>
      <c r="F70" s="55"/>
      <c r="G70" s="21" t="s">
        <v>424</v>
      </c>
    </row>
    <row r="71" spans="1:7" ht="11.45" customHeight="1" x14ac:dyDescent="0.2">
      <c r="A71" s="31" t="s">
        <v>1266</v>
      </c>
      <c r="B71" s="32"/>
      <c r="C71" s="32"/>
      <c r="D71" s="52"/>
      <c r="E71" s="52"/>
      <c r="F71" s="52"/>
      <c r="G71" s="52"/>
    </row>
    <row r="72" spans="1:7" ht="11.45" customHeight="1" x14ac:dyDescent="0.2">
      <c r="A72" s="21" t="s">
        <v>1922</v>
      </c>
      <c r="B72" s="24">
        <v>7880</v>
      </c>
      <c r="C72" s="23" t="s">
        <v>144</v>
      </c>
      <c r="D72" s="53">
        <v>15.1</v>
      </c>
      <c r="E72" s="57">
        <v>0.16900000000000001</v>
      </c>
      <c r="F72" s="187"/>
      <c r="G72" s="21" t="s">
        <v>1925</v>
      </c>
    </row>
    <row r="73" spans="1:7" ht="11.45" customHeight="1" x14ac:dyDescent="0.2">
      <c r="A73" s="21" t="s">
        <v>1923</v>
      </c>
      <c r="B73" s="24">
        <v>8580</v>
      </c>
      <c r="C73" s="23" t="s">
        <v>144</v>
      </c>
      <c r="D73" s="53">
        <v>15.1</v>
      </c>
      <c r="E73" s="57">
        <v>0.16900000000000001</v>
      </c>
      <c r="F73" s="187"/>
      <c r="G73" s="21" t="s">
        <v>1926</v>
      </c>
    </row>
    <row r="74" spans="1:7" ht="11.45" customHeight="1" x14ac:dyDescent="0.2">
      <c r="A74" s="21" t="s">
        <v>1924</v>
      </c>
      <c r="B74" s="24">
        <v>9400</v>
      </c>
      <c r="C74" s="23" t="s">
        <v>144</v>
      </c>
      <c r="D74" s="53">
        <v>15.1</v>
      </c>
      <c r="E74" s="57">
        <v>0.16900000000000001</v>
      </c>
      <c r="F74" s="187"/>
      <c r="G74" s="21" t="s">
        <v>1927</v>
      </c>
    </row>
    <row r="75" spans="1:7" ht="11.45" customHeight="1" x14ac:dyDescent="0.2">
      <c r="A75" s="21" t="s">
        <v>1267</v>
      </c>
      <c r="B75" s="24">
        <v>6400</v>
      </c>
      <c r="C75" s="23" t="s">
        <v>144</v>
      </c>
      <c r="D75" s="53">
        <v>15.1</v>
      </c>
      <c r="E75" s="57">
        <v>0.16900000000000001</v>
      </c>
      <c r="F75" s="55"/>
      <c r="G75" s="21" t="s">
        <v>425</v>
      </c>
    </row>
    <row r="76" spans="1:7" ht="11.45" customHeight="1" x14ac:dyDescent="0.2">
      <c r="A76" s="21" t="s">
        <v>1268</v>
      </c>
      <c r="B76" s="24">
        <v>6980</v>
      </c>
      <c r="C76" s="23" t="s">
        <v>144</v>
      </c>
      <c r="D76" s="53">
        <v>17.2</v>
      </c>
      <c r="E76" s="57">
        <v>0.16900000000000001</v>
      </c>
      <c r="F76" s="55"/>
      <c r="G76" s="21" t="s">
        <v>426</v>
      </c>
    </row>
    <row r="77" spans="1:7" ht="11.45" customHeight="1" x14ac:dyDescent="0.2">
      <c r="A77" s="21" t="s">
        <v>1269</v>
      </c>
      <c r="B77" s="24">
        <v>7190</v>
      </c>
      <c r="C77" s="23" t="s">
        <v>144</v>
      </c>
      <c r="D77" s="53">
        <v>18.8</v>
      </c>
      <c r="E77" s="57">
        <v>0.16900000000000001</v>
      </c>
      <c r="F77" s="55"/>
      <c r="G77" s="21" t="s">
        <v>427</v>
      </c>
    </row>
    <row r="78" spans="1:7" ht="11.45" customHeight="1" x14ac:dyDescent="0.2">
      <c r="A78" s="21" t="s">
        <v>1270</v>
      </c>
      <c r="B78" s="24">
        <v>6880</v>
      </c>
      <c r="C78" s="23" t="s">
        <v>144</v>
      </c>
      <c r="D78" s="53">
        <v>18.8</v>
      </c>
      <c r="E78" s="57">
        <v>0.16900000000000001</v>
      </c>
      <c r="F78" s="55"/>
      <c r="G78" s="21" t="s">
        <v>428</v>
      </c>
    </row>
    <row r="79" spans="1:7" ht="11.45" customHeight="1" x14ac:dyDescent="0.2">
      <c r="A79" s="21" t="s">
        <v>1271</v>
      </c>
      <c r="B79" s="24">
        <v>7250</v>
      </c>
      <c r="C79" s="23" t="s">
        <v>144</v>
      </c>
      <c r="D79" s="53">
        <v>18.8</v>
      </c>
      <c r="E79" s="57">
        <v>0.16900000000000001</v>
      </c>
      <c r="F79" s="55"/>
      <c r="G79" s="21" t="s">
        <v>429</v>
      </c>
    </row>
    <row r="80" spans="1:7" ht="11.45" customHeight="1" x14ac:dyDescent="0.2">
      <c r="A80" s="21" t="s">
        <v>1272</v>
      </c>
      <c r="B80" s="24">
        <v>8280</v>
      </c>
      <c r="C80" s="23" t="s">
        <v>144</v>
      </c>
      <c r="D80" s="53">
        <v>20.399999999999999</v>
      </c>
      <c r="E80" s="57">
        <v>0.16900000000000001</v>
      </c>
      <c r="F80" s="55"/>
      <c r="G80" s="21" t="s">
        <v>430</v>
      </c>
    </row>
    <row r="81" spans="1:7" ht="11.45" customHeight="1" x14ac:dyDescent="0.2">
      <c r="A81" s="21" t="s">
        <v>1273</v>
      </c>
      <c r="B81" s="24">
        <v>7970</v>
      </c>
      <c r="C81" s="23" t="s">
        <v>144</v>
      </c>
      <c r="D81" s="53">
        <v>21.8</v>
      </c>
      <c r="E81" s="57">
        <v>0.16900000000000001</v>
      </c>
      <c r="F81" s="55"/>
      <c r="G81" s="21" t="s">
        <v>431</v>
      </c>
    </row>
    <row r="82" spans="1:7" ht="11.45" customHeight="1" x14ac:dyDescent="0.2">
      <c r="A82" s="21" t="s">
        <v>1274</v>
      </c>
      <c r="B82" s="24">
        <v>7470</v>
      </c>
      <c r="C82" s="23" t="s">
        <v>144</v>
      </c>
      <c r="D82" s="56">
        <v>22</v>
      </c>
      <c r="E82" s="57">
        <v>0.16900000000000001</v>
      </c>
      <c r="F82" s="55"/>
      <c r="G82" s="21" t="s">
        <v>432</v>
      </c>
    </row>
    <row r="83" spans="1:7" ht="11.45" customHeight="1" x14ac:dyDescent="0.2">
      <c r="A83" s="21" t="s">
        <v>2996</v>
      </c>
      <c r="B83" s="24">
        <v>5800</v>
      </c>
      <c r="C83" s="23" t="s">
        <v>144</v>
      </c>
      <c r="D83" s="53">
        <v>18.8</v>
      </c>
      <c r="E83" s="57">
        <v>0.16900000000000001</v>
      </c>
      <c r="F83" s="55"/>
      <c r="G83" s="21" t="s">
        <v>2995</v>
      </c>
    </row>
    <row r="84" spans="1:7" ht="11.45" customHeight="1" x14ac:dyDescent="0.2">
      <c r="A84" s="21" t="s">
        <v>2998</v>
      </c>
      <c r="B84" s="24">
        <v>6120</v>
      </c>
      <c r="C84" s="23" t="s">
        <v>144</v>
      </c>
      <c r="D84" s="53">
        <v>21.8</v>
      </c>
      <c r="E84" s="57">
        <v>0.16900000000000001</v>
      </c>
      <c r="F84" s="55"/>
      <c r="G84" s="21" t="s">
        <v>2997</v>
      </c>
    </row>
    <row r="85" spans="1:7" ht="11.45" customHeight="1" x14ac:dyDescent="0.2">
      <c r="A85" s="19" t="s">
        <v>2051</v>
      </c>
      <c r="B85" s="32"/>
      <c r="C85" s="32"/>
      <c r="D85" s="52"/>
      <c r="E85" s="52"/>
      <c r="F85" s="55"/>
      <c r="G85" s="52"/>
    </row>
    <row r="86" spans="1:7" ht="11.45" customHeight="1" x14ac:dyDescent="0.2">
      <c r="A86" s="21" t="s">
        <v>2180</v>
      </c>
      <c r="B86" s="24">
        <v>7880</v>
      </c>
      <c r="C86" s="23" t="s">
        <v>144</v>
      </c>
      <c r="D86" s="53">
        <v>15.1</v>
      </c>
      <c r="E86" s="57">
        <v>0.16900000000000001</v>
      </c>
      <c r="F86" s="55"/>
      <c r="G86" s="21" t="s">
        <v>2183</v>
      </c>
    </row>
    <row r="87" spans="1:7" ht="11.45" customHeight="1" x14ac:dyDescent="0.2">
      <c r="A87" s="21" t="s">
        <v>2181</v>
      </c>
      <c r="B87" s="24">
        <v>8580</v>
      </c>
      <c r="C87" s="23" t="s">
        <v>144</v>
      </c>
      <c r="D87" s="53">
        <v>15.1</v>
      </c>
      <c r="E87" s="57">
        <v>0.16900000000000001</v>
      </c>
      <c r="F87" s="55"/>
      <c r="G87" s="21" t="s">
        <v>2184</v>
      </c>
    </row>
    <row r="88" spans="1:7" ht="11.45" customHeight="1" x14ac:dyDescent="0.2">
      <c r="A88" s="21" t="s">
        <v>2182</v>
      </c>
      <c r="B88" s="24">
        <v>9400</v>
      </c>
      <c r="C88" s="23" t="s">
        <v>144</v>
      </c>
      <c r="D88" s="53">
        <v>15.1</v>
      </c>
      <c r="E88" s="57">
        <v>0.16900000000000001</v>
      </c>
      <c r="F88" s="55"/>
      <c r="G88" s="21" t="s">
        <v>2185</v>
      </c>
    </row>
    <row r="89" spans="1:7" ht="11.45" customHeight="1" x14ac:dyDescent="0.2">
      <c r="A89" s="21" t="s">
        <v>2052</v>
      </c>
      <c r="B89" s="24">
        <v>6400</v>
      </c>
      <c r="C89" s="23" t="s">
        <v>144</v>
      </c>
      <c r="D89" s="53">
        <v>15.1</v>
      </c>
      <c r="E89" s="57">
        <v>0.16900000000000001</v>
      </c>
      <c r="F89" s="55"/>
      <c r="G89" s="21" t="s">
        <v>2060</v>
      </c>
    </row>
    <row r="90" spans="1:7" ht="11.45" customHeight="1" x14ac:dyDescent="0.2">
      <c r="A90" s="21" t="s">
        <v>2053</v>
      </c>
      <c r="B90" s="24">
        <v>6980</v>
      </c>
      <c r="C90" s="23" t="s">
        <v>144</v>
      </c>
      <c r="D90" s="53">
        <v>17.2</v>
      </c>
      <c r="E90" s="57">
        <v>0.16900000000000001</v>
      </c>
      <c r="F90" s="55"/>
      <c r="G90" s="21" t="s">
        <v>2061</v>
      </c>
    </row>
    <row r="91" spans="1:7" ht="11.45" customHeight="1" x14ac:dyDescent="0.2">
      <c r="A91" s="21" t="s">
        <v>2054</v>
      </c>
      <c r="B91" s="24">
        <v>7190</v>
      </c>
      <c r="C91" s="23" t="s">
        <v>144</v>
      </c>
      <c r="D91" s="53">
        <v>18.8</v>
      </c>
      <c r="E91" s="57">
        <v>0.16900000000000001</v>
      </c>
      <c r="F91" s="55"/>
      <c r="G91" s="21" t="s">
        <v>2062</v>
      </c>
    </row>
    <row r="92" spans="1:7" ht="11.45" customHeight="1" x14ac:dyDescent="0.2">
      <c r="A92" s="21" t="s">
        <v>2055</v>
      </c>
      <c r="B92" s="24">
        <v>7550</v>
      </c>
      <c r="C92" s="23" t="s">
        <v>144</v>
      </c>
      <c r="D92" s="53">
        <v>18.8</v>
      </c>
      <c r="E92" s="57">
        <v>0.16900000000000001</v>
      </c>
      <c r="F92" s="55"/>
      <c r="G92" s="21" t="s">
        <v>2063</v>
      </c>
    </row>
    <row r="93" spans="1:7" ht="11.45" customHeight="1" x14ac:dyDescent="0.2">
      <c r="A93" s="21" t="s">
        <v>2056</v>
      </c>
      <c r="B93" s="24">
        <v>8130</v>
      </c>
      <c r="C93" s="23" t="s">
        <v>144</v>
      </c>
      <c r="D93" s="56">
        <v>19</v>
      </c>
      <c r="E93" s="57">
        <v>0.16900000000000001</v>
      </c>
      <c r="F93" s="55"/>
      <c r="G93" s="21" t="s">
        <v>2064</v>
      </c>
    </row>
    <row r="94" spans="1:7" ht="11.45" customHeight="1" x14ac:dyDescent="0.2">
      <c r="A94" s="21" t="s">
        <v>2057</v>
      </c>
      <c r="B94" s="24">
        <v>8280</v>
      </c>
      <c r="C94" s="23" t="s">
        <v>144</v>
      </c>
      <c r="D94" s="53">
        <v>20.399999999999999</v>
      </c>
      <c r="E94" s="57">
        <v>0.16900000000000001</v>
      </c>
      <c r="F94" s="55"/>
      <c r="G94" s="21" t="s">
        <v>2065</v>
      </c>
    </row>
    <row r="95" spans="1:7" ht="11.45" customHeight="1" x14ac:dyDescent="0.2">
      <c r="A95" s="21" t="s">
        <v>2058</v>
      </c>
      <c r="B95" s="24">
        <v>8390</v>
      </c>
      <c r="C95" s="23" t="s">
        <v>144</v>
      </c>
      <c r="D95" s="53">
        <v>21.8</v>
      </c>
      <c r="E95" s="57">
        <v>0.16900000000000001</v>
      </c>
      <c r="F95" s="55"/>
      <c r="G95" s="21" t="s">
        <v>2066</v>
      </c>
    </row>
    <row r="96" spans="1:7" ht="11.45" customHeight="1" x14ac:dyDescent="0.2">
      <c r="A96" s="21" t="s">
        <v>2059</v>
      </c>
      <c r="B96" s="24">
        <v>8390</v>
      </c>
      <c r="C96" s="23" t="s">
        <v>144</v>
      </c>
      <c r="D96" s="56">
        <v>22</v>
      </c>
      <c r="E96" s="57">
        <v>0.16900000000000001</v>
      </c>
      <c r="F96" s="55"/>
      <c r="G96" s="21" t="s">
        <v>2067</v>
      </c>
    </row>
    <row r="97" spans="1:7" ht="11.45" customHeight="1" x14ac:dyDescent="0.2">
      <c r="A97" s="21" t="s">
        <v>2222</v>
      </c>
      <c r="B97" s="24">
        <v>2560</v>
      </c>
      <c r="C97" s="23" t="s">
        <v>144</v>
      </c>
      <c r="D97" s="53">
        <v>3.9</v>
      </c>
      <c r="E97" s="21"/>
      <c r="F97" s="55"/>
      <c r="G97" s="21" t="s">
        <v>2217</v>
      </c>
    </row>
    <row r="98" spans="1:7" ht="11.45" customHeight="1" x14ac:dyDescent="0.2">
      <c r="A98" s="21" t="s">
        <v>2223</v>
      </c>
      <c r="B98" s="24">
        <v>2560</v>
      </c>
      <c r="C98" s="23" t="s">
        <v>144</v>
      </c>
      <c r="D98" s="53">
        <v>4.0999999999999996</v>
      </c>
      <c r="E98" s="21"/>
      <c r="F98" s="55"/>
      <c r="G98" s="21" t="s">
        <v>2218</v>
      </c>
    </row>
    <row r="99" spans="1:7" ht="11.45" customHeight="1" x14ac:dyDescent="0.2">
      <c r="A99" s="21" t="s">
        <v>2224</v>
      </c>
      <c r="B99" s="24">
        <v>2560</v>
      </c>
      <c r="C99" s="23" t="s">
        <v>144</v>
      </c>
      <c r="D99" s="53">
        <v>4.4000000000000004</v>
      </c>
      <c r="E99" s="21"/>
      <c r="F99" s="55"/>
      <c r="G99" s="21" t="s">
        <v>2219</v>
      </c>
    </row>
    <row r="100" spans="1:7" ht="11.45" customHeight="1" x14ac:dyDescent="0.2">
      <c r="A100" s="21" t="s">
        <v>2291</v>
      </c>
      <c r="B100" s="24">
        <v>2560</v>
      </c>
      <c r="C100" s="23" t="s">
        <v>144</v>
      </c>
      <c r="D100" s="53">
        <v>4.5</v>
      </c>
      <c r="E100" s="21"/>
      <c r="F100" s="55"/>
      <c r="G100" s="21" t="s">
        <v>2286</v>
      </c>
    </row>
    <row r="101" spans="1:7" ht="11.45" customHeight="1" x14ac:dyDescent="0.2">
      <c r="A101" s="21" t="s">
        <v>2212</v>
      </c>
      <c r="B101" s="24">
        <v>2560</v>
      </c>
      <c r="C101" s="23" t="s">
        <v>144</v>
      </c>
      <c r="D101" s="53">
        <v>4.7</v>
      </c>
      <c r="E101" s="21"/>
      <c r="F101" s="21"/>
      <c r="G101" s="21" t="s">
        <v>2203</v>
      </c>
    </row>
    <row r="102" spans="1:7" ht="11.45" customHeight="1" x14ac:dyDescent="0.2">
      <c r="A102" s="21" t="s">
        <v>2213</v>
      </c>
      <c r="B102" s="24">
        <v>2560</v>
      </c>
      <c r="C102" s="23" t="s">
        <v>144</v>
      </c>
      <c r="D102" s="53">
        <v>5.4</v>
      </c>
      <c r="E102" s="21"/>
      <c r="F102" s="21"/>
      <c r="G102" s="21" t="s">
        <v>2204</v>
      </c>
    </row>
    <row r="103" spans="1:7" ht="11.45" customHeight="1" x14ac:dyDescent="0.2">
      <c r="A103" s="21" t="s">
        <v>2323</v>
      </c>
      <c r="B103" s="24">
        <v>1880</v>
      </c>
      <c r="C103" s="23" t="s">
        <v>144</v>
      </c>
      <c r="D103" s="53">
        <v>7.3</v>
      </c>
      <c r="E103" s="21"/>
      <c r="F103" s="21"/>
      <c r="G103" s="21" t="s">
        <v>2322</v>
      </c>
    </row>
    <row r="104" spans="1:7" ht="11.45" customHeight="1" x14ac:dyDescent="0.2">
      <c r="A104" s="21" t="s">
        <v>3175</v>
      </c>
      <c r="B104" s="24">
        <v>1880</v>
      </c>
      <c r="C104" s="23" t="s">
        <v>144</v>
      </c>
      <c r="D104" s="53">
        <v>7.7</v>
      </c>
      <c r="E104" s="21"/>
      <c r="F104" s="56"/>
      <c r="G104" s="21" t="s">
        <v>433</v>
      </c>
    </row>
    <row r="105" spans="1:7" ht="11.45" customHeight="1" x14ac:dyDescent="0.2">
      <c r="A105" s="21" t="s">
        <v>2865</v>
      </c>
      <c r="B105" s="24">
        <v>1690</v>
      </c>
      <c r="C105" s="23" t="s">
        <v>144</v>
      </c>
      <c r="D105" s="53">
        <v>4.4000000000000004</v>
      </c>
      <c r="E105" s="21"/>
      <c r="F105" s="56"/>
      <c r="G105" s="21" t="s">
        <v>2863</v>
      </c>
    </row>
    <row r="106" spans="1:7" ht="11.45" customHeight="1" x14ac:dyDescent="0.2">
      <c r="A106" s="21" t="s">
        <v>2866</v>
      </c>
      <c r="B106" s="24">
        <v>1730</v>
      </c>
      <c r="C106" s="23" t="s">
        <v>144</v>
      </c>
      <c r="D106" s="53">
        <v>4.4000000000000004</v>
      </c>
      <c r="E106" s="21"/>
      <c r="F106" s="56"/>
      <c r="G106" s="21" t="s">
        <v>2864</v>
      </c>
    </row>
    <row r="107" spans="1:7" ht="11.45" customHeight="1" x14ac:dyDescent="0.2">
      <c r="A107" s="21" t="s">
        <v>2835</v>
      </c>
      <c r="B107" s="24">
        <v>2560</v>
      </c>
      <c r="C107" s="23" t="s">
        <v>144</v>
      </c>
      <c r="D107" s="53">
        <v>4.7</v>
      </c>
      <c r="E107" s="21"/>
      <c r="F107" s="56"/>
      <c r="G107" s="21" t="s">
        <v>2807</v>
      </c>
    </row>
    <row r="108" spans="1:7" ht="11.45" customHeight="1" x14ac:dyDescent="0.2">
      <c r="A108" s="21" t="s">
        <v>2076</v>
      </c>
      <c r="B108" s="22">
        <v>880</v>
      </c>
      <c r="C108" s="23" t="s">
        <v>144</v>
      </c>
      <c r="D108" s="57">
        <v>3.1760000000000002</v>
      </c>
      <c r="E108" s="21"/>
      <c r="F108" s="56"/>
      <c r="G108" s="21" t="s">
        <v>434</v>
      </c>
    </row>
    <row r="109" spans="1:7" ht="11.45" customHeight="1" x14ac:dyDescent="0.2">
      <c r="A109" s="21" t="s">
        <v>1928</v>
      </c>
      <c r="B109" s="24">
        <v>2760</v>
      </c>
      <c r="C109" s="23" t="s">
        <v>144</v>
      </c>
      <c r="D109" s="54">
        <v>2.67</v>
      </c>
      <c r="E109" s="21"/>
      <c r="F109" s="56"/>
      <c r="G109" s="21" t="s">
        <v>1931</v>
      </c>
    </row>
    <row r="110" spans="1:7" ht="11.45" customHeight="1" x14ac:dyDescent="0.2">
      <c r="A110" s="21" t="s">
        <v>1929</v>
      </c>
      <c r="B110" s="24">
        <v>2760</v>
      </c>
      <c r="C110" s="23" t="s">
        <v>144</v>
      </c>
      <c r="D110" s="54">
        <v>2.67</v>
      </c>
      <c r="E110" s="21"/>
      <c r="F110" s="56"/>
      <c r="G110" s="21" t="s">
        <v>1932</v>
      </c>
    </row>
    <row r="111" spans="1:7" ht="11.45" customHeight="1" x14ac:dyDescent="0.2">
      <c r="A111" s="21" t="s">
        <v>1930</v>
      </c>
      <c r="B111" s="24">
        <v>2760</v>
      </c>
      <c r="C111" s="23" t="s">
        <v>144</v>
      </c>
      <c r="D111" s="54">
        <v>2.67</v>
      </c>
      <c r="E111" s="21"/>
      <c r="F111" s="56"/>
      <c r="G111" s="21" t="s">
        <v>1933</v>
      </c>
    </row>
    <row r="112" spans="1:7" ht="11.45" customHeight="1" x14ac:dyDescent="0.2">
      <c r="A112" s="21" t="s">
        <v>1275</v>
      </c>
      <c r="B112" s="24">
        <v>2270</v>
      </c>
      <c r="C112" s="23" t="s">
        <v>144</v>
      </c>
      <c r="D112" s="53">
        <v>2.5</v>
      </c>
      <c r="E112" s="21"/>
      <c r="F112" s="55"/>
      <c r="G112" s="21" t="s">
        <v>435</v>
      </c>
    </row>
    <row r="113" spans="1:7" ht="11.45" customHeight="1" x14ac:dyDescent="0.2">
      <c r="A113" s="21" t="s">
        <v>1276</v>
      </c>
      <c r="B113" s="24">
        <v>2270</v>
      </c>
      <c r="C113" s="23" t="s">
        <v>144</v>
      </c>
      <c r="D113" s="53">
        <v>2.2999999999999998</v>
      </c>
      <c r="E113" s="21"/>
      <c r="F113" s="55"/>
      <c r="G113" s="21" t="s">
        <v>436</v>
      </c>
    </row>
    <row r="114" spans="1:7" ht="11.45" customHeight="1" x14ac:dyDescent="0.2">
      <c r="A114" s="21" t="s">
        <v>1277</v>
      </c>
      <c r="B114" s="24">
        <v>2580</v>
      </c>
      <c r="C114" s="23" t="s">
        <v>144</v>
      </c>
      <c r="D114" s="53">
        <v>2.4</v>
      </c>
      <c r="E114" s="21"/>
      <c r="F114" s="55"/>
      <c r="G114" s="21" t="s">
        <v>437</v>
      </c>
    </row>
    <row r="115" spans="1:7" ht="11.45" customHeight="1" x14ac:dyDescent="0.2">
      <c r="A115" s="21" t="s">
        <v>1278</v>
      </c>
      <c r="B115" s="24">
        <v>2350</v>
      </c>
      <c r="C115" s="23" t="s">
        <v>144</v>
      </c>
      <c r="D115" s="53">
        <v>2.6</v>
      </c>
      <c r="E115" s="21"/>
      <c r="F115" s="55"/>
      <c r="G115" s="21" t="s">
        <v>438</v>
      </c>
    </row>
    <row r="116" spans="1:7" ht="11.45" customHeight="1" x14ac:dyDescent="0.2">
      <c r="A116" s="21" t="s">
        <v>1279</v>
      </c>
      <c r="B116" s="24">
        <v>2580</v>
      </c>
      <c r="C116" s="23" t="s">
        <v>144</v>
      </c>
      <c r="D116" s="53">
        <v>2.8</v>
      </c>
      <c r="E116" s="21"/>
      <c r="F116" s="55"/>
      <c r="G116" s="21" t="s">
        <v>439</v>
      </c>
    </row>
    <row r="117" spans="1:7" ht="11.45" customHeight="1" x14ac:dyDescent="0.2">
      <c r="A117" s="21" t="s">
        <v>1280</v>
      </c>
      <c r="B117" s="24">
        <v>2460</v>
      </c>
      <c r="C117" s="23" t="s">
        <v>144</v>
      </c>
      <c r="D117" s="56">
        <v>3</v>
      </c>
      <c r="E117" s="21"/>
      <c r="F117" s="55"/>
      <c r="G117" s="21" t="s">
        <v>440</v>
      </c>
    </row>
    <row r="118" spans="1:7" ht="11.45" customHeight="1" x14ac:dyDescent="0.2">
      <c r="A118" s="31" t="s">
        <v>1281</v>
      </c>
      <c r="B118" s="32"/>
      <c r="C118" s="32"/>
      <c r="D118" s="52"/>
      <c r="E118" s="52"/>
      <c r="F118" s="52"/>
      <c r="G118" s="52"/>
    </row>
    <row r="119" spans="1:7" ht="11.45" customHeight="1" x14ac:dyDescent="0.2">
      <c r="A119" s="31" t="s">
        <v>3005</v>
      </c>
      <c r="B119" s="32"/>
      <c r="C119" s="32"/>
      <c r="D119" s="52"/>
      <c r="E119" s="52"/>
      <c r="F119" s="58"/>
      <c r="G119" s="52"/>
    </row>
    <row r="120" spans="1:7" ht="11.45" customHeight="1" x14ac:dyDescent="0.2">
      <c r="A120" s="21" t="s">
        <v>3050</v>
      </c>
      <c r="B120" s="24">
        <v>15960</v>
      </c>
      <c r="C120" s="23" t="s">
        <v>145</v>
      </c>
      <c r="D120" s="53">
        <v>78.7</v>
      </c>
      <c r="E120" s="57">
        <v>0.45100000000000001</v>
      </c>
      <c r="F120" s="56"/>
      <c r="G120" s="21" t="s">
        <v>3029</v>
      </c>
    </row>
    <row r="121" spans="1:7" ht="11.45" customHeight="1" x14ac:dyDescent="0.2">
      <c r="A121" s="21" t="s">
        <v>3051</v>
      </c>
      <c r="B121" s="24">
        <v>36090</v>
      </c>
      <c r="C121" s="23" t="s">
        <v>145</v>
      </c>
      <c r="D121" s="56">
        <v>161</v>
      </c>
      <c r="E121" s="57">
        <v>0.63100000000000001</v>
      </c>
      <c r="F121" s="21"/>
      <c r="G121" s="21" t="s">
        <v>3030</v>
      </c>
    </row>
    <row r="122" spans="1:7" ht="11.45" customHeight="1" x14ac:dyDescent="0.2">
      <c r="A122" s="21" t="s">
        <v>3052</v>
      </c>
      <c r="B122" s="24">
        <v>36090</v>
      </c>
      <c r="C122" s="23" t="s">
        <v>145</v>
      </c>
      <c r="D122" s="56">
        <v>161</v>
      </c>
      <c r="E122" s="57">
        <v>0.63100000000000001</v>
      </c>
      <c r="F122" s="21"/>
      <c r="G122" s="21" t="s">
        <v>3031</v>
      </c>
    </row>
    <row r="123" spans="1:7" ht="11.45" customHeight="1" x14ac:dyDescent="0.2">
      <c r="A123" s="21" t="s">
        <v>3053</v>
      </c>
      <c r="B123" s="24">
        <v>13400</v>
      </c>
      <c r="C123" s="23" t="s">
        <v>145</v>
      </c>
      <c r="D123" s="56">
        <v>70</v>
      </c>
      <c r="E123" s="57">
        <v>0.193</v>
      </c>
      <c r="F123" s="56"/>
      <c r="G123" s="21" t="s">
        <v>3032</v>
      </c>
    </row>
    <row r="124" spans="1:7" ht="11.45" customHeight="1" x14ac:dyDescent="0.2">
      <c r="A124" s="21" t="s">
        <v>3054</v>
      </c>
      <c r="B124" s="24">
        <v>34450</v>
      </c>
      <c r="C124" s="23" t="s">
        <v>145</v>
      </c>
      <c r="D124" s="53">
        <v>116.7</v>
      </c>
      <c r="E124" s="57">
        <v>0.29299999999999998</v>
      </c>
      <c r="F124" s="56"/>
      <c r="G124" s="21" t="s">
        <v>3033</v>
      </c>
    </row>
    <row r="125" spans="1:7" ht="11.45" customHeight="1" x14ac:dyDescent="0.2">
      <c r="A125" s="21" t="s">
        <v>3055</v>
      </c>
      <c r="B125" s="24">
        <v>34450</v>
      </c>
      <c r="C125" s="23" t="s">
        <v>145</v>
      </c>
      <c r="D125" s="53">
        <v>116.7</v>
      </c>
      <c r="E125" s="57">
        <v>0.29299999999999998</v>
      </c>
      <c r="F125" s="56"/>
      <c r="G125" s="21" t="s">
        <v>3034</v>
      </c>
    </row>
    <row r="126" spans="1:7" ht="11.45" customHeight="1" x14ac:dyDescent="0.2">
      <c r="A126" s="21" t="s">
        <v>3056</v>
      </c>
      <c r="B126" s="24">
        <v>15560</v>
      </c>
      <c r="C126" s="23" t="s">
        <v>145</v>
      </c>
      <c r="D126" s="56">
        <v>70</v>
      </c>
      <c r="E126" s="57">
        <v>0.193</v>
      </c>
      <c r="F126" s="56"/>
      <c r="G126" s="21" t="s">
        <v>3035</v>
      </c>
    </row>
    <row r="127" spans="1:7" ht="11.45" customHeight="1" x14ac:dyDescent="0.2">
      <c r="A127" s="21" t="s">
        <v>3057</v>
      </c>
      <c r="B127" s="24">
        <v>36630</v>
      </c>
      <c r="C127" s="23" t="s">
        <v>145</v>
      </c>
      <c r="D127" s="53">
        <v>129.6</v>
      </c>
      <c r="E127" s="54">
        <v>0.37</v>
      </c>
      <c r="F127" s="56"/>
      <c r="G127" s="21" t="s">
        <v>3036</v>
      </c>
    </row>
    <row r="128" spans="1:7" ht="11.45" customHeight="1" x14ac:dyDescent="0.2">
      <c r="A128" s="21" t="s">
        <v>3195</v>
      </c>
      <c r="B128" s="24">
        <v>36630</v>
      </c>
      <c r="C128" s="23" t="s">
        <v>145</v>
      </c>
      <c r="D128" s="53">
        <v>129.6</v>
      </c>
      <c r="E128" s="54">
        <v>0.37</v>
      </c>
      <c r="F128" s="56"/>
      <c r="G128" s="21" t="s">
        <v>3196</v>
      </c>
    </row>
    <row r="129" spans="1:7" ht="11.45" customHeight="1" x14ac:dyDescent="0.2">
      <c r="A129" s="21" t="s">
        <v>3058</v>
      </c>
      <c r="B129" s="24">
        <v>9670</v>
      </c>
      <c r="C129" s="23" t="s">
        <v>145</v>
      </c>
      <c r="D129" s="56">
        <v>46</v>
      </c>
      <c r="E129" s="57">
        <v>0.17199999999999999</v>
      </c>
      <c r="F129" s="56"/>
      <c r="G129" s="21" t="s">
        <v>3037</v>
      </c>
    </row>
    <row r="130" spans="1:7" ht="11.45" customHeight="1" x14ac:dyDescent="0.2">
      <c r="A130" s="21" t="s">
        <v>3059</v>
      </c>
      <c r="B130" s="24">
        <v>20420</v>
      </c>
      <c r="C130" s="23" t="s">
        <v>145</v>
      </c>
      <c r="D130" s="56">
        <v>46</v>
      </c>
      <c r="E130" s="57">
        <v>0.17199999999999999</v>
      </c>
      <c r="F130" s="56"/>
      <c r="G130" s="21" t="s">
        <v>3089</v>
      </c>
    </row>
    <row r="131" spans="1:7" ht="11.45" customHeight="1" x14ac:dyDescent="0.2">
      <c r="A131" s="21" t="s">
        <v>3220</v>
      </c>
      <c r="B131" s="24">
        <v>11150</v>
      </c>
      <c r="C131" s="23" t="s">
        <v>145</v>
      </c>
      <c r="D131" s="53">
        <v>45.5</v>
      </c>
      <c r="E131" s="57">
        <v>0.44600000000000001</v>
      </c>
      <c r="F131" s="56"/>
      <c r="G131" s="21" t="s">
        <v>3038</v>
      </c>
    </row>
    <row r="132" spans="1:7" ht="11.45" customHeight="1" x14ac:dyDescent="0.2">
      <c r="A132" s="21" t="s">
        <v>3221</v>
      </c>
      <c r="B132" s="24">
        <v>21530</v>
      </c>
      <c r="C132" s="23" t="s">
        <v>145</v>
      </c>
      <c r="D132" s="53">
        <v>45.5</v>
      </c>
      <c r="E132" s="57">
        <v>0.44600000000000001</v>
      </c>
      <c r="F132" s="58"/>
      <c r="G132" s="21" t="s">
        <v>3090</v>
      </c>
    </row>
    <row r="133" spans="1:7" ht="11.45" customHeight="1" x14ac:dyDescent="0.2">
      <c r="A133" s="21" t="s">
        <v>3060</v>
      </c>
      <c r="B133" s="24">
        <v>11910</v>
      </c>
      <c r="C133" s="23" t="s">
        <v>145</v>
      </c>
      <c r="D133" s="56">
        <v>70</v>
      </c>
      <c r="E133" s="57">
        <v>0.193</v>
      </c>
      <c r="F133" s="21"/>
      <c r="G133" s="21" t="s">
        <v>3039</v>
      </c>
    </row>
    <row r="134" spans="1:7" ht="11.45" customHeight="1" x14ac:dyDescent="0.2">
      <c r="A134" s="21" t="s">
        <v>3061</v>
      </c>
      <c r="B134" s="24">
        <v>22660</v>
      </c>
      <c r="C134" s="23" t="s">
        <v>145</v>
      </c>
      <c r="D134" s="56">
        <v>70</v>
      </c>
      <c r="E134" s="57">
        <v>0.193</v>
      </c>
      <c r="F134" s="21"/>
      <c r="G134" s="21" t="s">
        <v>3091</v>
      </c>
    </row>
    <row r="135" spans="1:7" ht="11.45" customHeight="1" x14ac:dyDescent="0.2">
      <c r="A135" s="21" t="s">
        <v>3062</v>
      </c>
      <c r="B135" s="24">
        <v>14580</v>
      </c>
      <c r="C135" s="23" t="s">
        <v>145</v>
      </c>
      <c r="D135" s="53">
        <v>45.5</v>
      </c>
      <c r="E135" s="57">
        <v>0.44600000000000001</v>
      </c>
      <c r="F135" s="56"/>
      <c r="G135" s="21" t="s">
        <v>3040</v>
      </c>
    </row>
    <row r="136" spans="1:7" ht="11.45" customHeight="1" x14ac:dyDescent="0.2">
      <c r="A136" s="21" t="s">
        <v>3063</v>
      </c>
      <c r="B136" s="24">
        <v>24960</v>
      </c>
      <c r="C136" s="23" t="s">
        <v>145</v>
      </c>
      <c r="D136" s="53">
        <v>45.5</v>
      </c>
      <c r="E136" s="57">
        <v>0.44600000000000001</v>
      </c>
      <c r="F136" s="56"/>
      <c r="G136" s="21" t="s">
        <v>3092</v>
      </c>
    </row>
    <row r="137" spans="1:7" ht="11.45" customHeight="1" x14ac:dyDescent="0.2">
      <c r="A137" s="31" t="s">
        <v>3129</v>
      </c>
      <c r="B137" s="32"/>
      <c r="C137" s="32"/>
      <c r="D137" s="52"/>
      <c r="E137" s="52"/>
      <c r="F137" s="56"/>
      <c r="G137" s="52"/>
    </row>
    <row r="138" spans="1:7" ht="11.45" customHeight="1" x14ac:dyDescent="0.2">
      <c r="A138" s="21" t="s">
        <v>2120</v>
      </c>
      <c r="B138" s="24">
        <v>2330</v>
      </c>
      <c r="C138" s="23" t="s">
        <v>144</v>
      </c>
      <c r="D138" s="53">
        <v>23.3</v>
      </c>
      <c r="E138" s="57">
        <v>2.7E-2</v>
      </c>
      <c r="F138" s="56"/>
      <c r="G138" s="21" t="s">
        <v>2132</v>
      </c>
    </row>
    <row r="139" spans="1:7" ht="11.45" customHeight="1" x14ac:dyDescent="0.2">
      <c r="A139" s="21" t="s">
        <v>2330</v>
      </c>
      <c r="B139" s="24">
        <v>5700</v>
      </c>
      <c r="C139" s="23" t="s">
        <v>144</v>
      </c>
      <c r="D139" s="53">
        <v>25.3</v>
      </c>
      <c r="E139" s="57">
        <v>6.6000000000000003E-2</v>
      </c>
      <c r="F139" s="56"/>
      <c r="G139" s="21" t="s">
        <v>2333</v>
      </c>
    </row>
    <row r="140" spans="1:7" ht="11.45" customHeight="1" x14ac:dyDescent="0.2">
      <c r="A140" s="21" t="s">
        <v>2541</v>
      </c>
      <c r="B140" s="24">
        <v>5250</v>
      </c>
      <c r="C140" s="23" t="s">
        <v>144</v>
      </c>
      <c r="D140" s="53">
        <v>22.1</v>
      </c>
      <c r="E140" s="57">
        <v>5.8000000000000003E-2</v>
      </c>
      <c r="F140" s="56"/>
      <c r="G140" s="21" t="s">
        <v>2528</v>
      </c>
    </row>
    <row r="141" spans="1:7" ht="11.45" customHeight="1" x14ac:dyDescent="0.2">
      <c r="A141" s="21" t="s">
        <v>3064</v>
      </c>
      <c r="B141" s="24">
        <v>4830</v>
      </c>
      <c r="C141" s="23" t="s">
        <v>144</v>
      </c>
      <c r="D141" s="53">
        <v>20.8</v>
      </c>
      <c r="E141" s="57">
        <v>5.0999999999999997E-2</v>
      </c>
      <c r="F141" s="56"/>
      <c r="G141" s="21" t="s">
        <v>2620</v>
      </c>
    </row>
    <row r="142" spans="1:7" ht="11.45" customHeight="1" x14ac:dyDescent="0.2">
      <c r="A142" s="21" t="s">
        <v>2667</v>
      </c>
      <c r="B142" s="24">
        <v>4400</v>
      </c>
      <c r="C142" s="23" t="s">
        <v>144</v>
      </c>
      <c r="D142" s="53">
        <v>17.7</v>
      </c>
      <c r="E142" s="57">
        <v>4.2999999999999997E-2</v>
      </c>
      <c r="F142" s="56"/>
      <c r="G142" s="21" t="s">
        <v>2662</v>
      </c>
    </row>
    <row r="143" spans="1:7" ht="11.45" customHeight="1" x14ac:dyDescent="0.2">
      <c r="A143" s="21" t="s">
        <v>3130</v>
      </c>
      <c r="B143" s="24">
        <v>5360</v>
      </c>
      <c r="C143" s="23" t="s">
        <v>144</v>
      </c>
      <c r="D143" s="53">
        <v>20.8</v>
      </c>
      <c r="E143" s="57">
        <v>5.0999999999999997E-2</v>
      </c>
      <c r="F143" s="56"/>
      <c r="G143" s="21" t="s">
        <v>3096</v>
      </c>
    </row>
    <row r="144" spans="1:7" ht="11.45" customHeight="1" x14ac:dyDescent="0.2">
      <c r="A144" s="21" t="s">
        <v>3131</v>
      </c>
      <c r="B144" s="24">
        <v>4820</v>
      </c>
      <c r="C144" s="23" t="s">
        <v>144</v>
      </c>
      <c r="D144" s="53">
        <v>20.8</v>
      </c>
      <c r="E144" s="57">
        <v>5.0999999999999997E-2</v>
      </c>
      <c r="F144" s="56"/>
      <c r="G144" s="21" t="s">
        <v>3097</v>
      </c>
    </row>
    <row r="145" spans="1:7" ht="11.45" customHeight="1" x14ac:dyDescent="0.2">
      <c r="A145" s="21" t="s">
        <v>3132</v>
      </c>
      <c r="B145" s="24">
        <v>4410</v>
      </c>
      <c r="C145" s="23" t="s">
        <v>144</v>
      </c>
      <c r="D145" s="53">
        <v>17.7</v>
      </c>
      <c r="E145" s="57">
        <v>4.2999999999999997E-2</v>
      </c>
      <c r="F145" s="56"/>
      <c r="G145" s="21" t="s">
        <v>3098</v>
      </c>
    </row>
    <row r="146" spans="1:7" ht="11.45" customHeight="1" x14ac:dyDescent="0.2">
      <c r="A146" s="21" t="s">
        <v>2129</v>
      </c>
      <c r="B146" s="24">
        <v>7820</v>
      </c>
      <c r="C146" s="23" t="s">
        <v>144</v>
      </c>
      <c r="D146" s="53">
        <v>42.4</v>
      </c>
      <c r="E146" s="57">
        <v>1.2999999999999999E-2</v>
      </c>
      <c r="F146" s="56"/>
      <c r="G146" s="21" t="s">
        <v>2141</v>
      </c>
    </row>
    <row r="147" spans="1:7" ht="11.45" customHeight="1" x14ac:dyDescent="0.2">
      <c r="A147" s="21" t="s">
        <v>2130</v>
      </c>
      <c r="B147" s="24">
        <v>7820</v>
      </c>
      <c r="C147" s="23" t="s">
        <v>144</v>
      </c>
      <c r="D147" s="53">
        <v>42.4</v>
      </c>
      <c r="E147" s="57">
        <v>0.13800000000000001</v>
      </c>
      <c r="F147" s="56"/>
      <c r="G147" s="21" t="s">
        <v>2142</v>
      </c>
    </row>
    <row r="148" spans="1:7" ht="11.45" customHeight="1" x14ac:dyDescent="0.2">
      <c r="A148" s="21" t="s">
        <v>2539</v>
      </c>
      <c r="B148" s="24">
        <v>6900</v>
      </c>
      <c r="C148" s="23" t="s">
        <v>144</v>
      </c>
      <c r="D148" s="56">
        <v>37</v>
      </c>
      <c r="E148" s="54">
        <v>0.12</v>
      </c>
      <c r="F148" s="56"/>
      <c r="G148" s="21" t="s">
        <v>2526</v>
      </c>
    </row>
    <row r="149" spans="1:7" ht="11.45" customHeight="1" x14ac:dyDescent="0.2">
      <c r="A149" s="21" t="s">
        <v>2540</v>
      </c>
      <c r="B149" s="24">
        <v>6900</v>
      </c>
      <c r="C149" s="23" t="s">
        <v>144</v>
      </c>
      <c r="D149" s="53">
        <v>36.799999999999997</v>
      </c>
      <c r="E149" s="54">
        <v>0.12</v>
      </c>
      <c r="F149" s="56"/>
      <c r="G149" s="21" t="s">
        <v>2527</v>
      </c>
    </row>
    <row r="150" spans="1:7" ht="11.45" customHeight="1" x14ac:dyDescent="0.2">
      <c r="A150" s="21" t="s">
        <v>3069</v>
      </c>
      <c r="B150" s="24">
        <v>6600</v>
      </c>
      <c r="C150" s="23" t="s">
        <v>144</v>
      </c>
      <c r="D150" s="53">
        <v>42.5</v>
      </c>
      <c r="E150" s="53">
        <v>0.1</v>
      </c>
      <c r="F150" s="56"/>
      <c r="G150" s="21" t="s">
        <v>2625</v>
      </c>
    </row>
    <row r="151" spans="1:7" ht="11.45" customHeight="1" x14ac:dyDescent="0.2">
      <c r="A151" s="21" t="s">
        <v>2668</v>
      </c>
      <c r="B151" s="24">
        <v>6230</v>
      </c>
      <c r="C151" s="23" t="s">
        <v>144</v>
      </c>
      <c r="D151" s="53">
        <v>31.3</v>
      </c>
      <c r="E151" s="57">
        <v>0.10100000000000001</v>
      </c>
      <c r="F151" s="56"/>
      <c r="G151" s="21" t="s">
        <v>2663</v>
      </c>
    </row>
    <row r="152" spans="1:7" ht="11.45" customHeight="1" x14ac:dyDescent="0.2">
      <c r="A152" s="21" t="s">
        <v>3133</v>
      </c>
      <c r="B152" s="24">
        <v>7230</v>
      </c>
      <c r="C152" s="23" t="s">
        <v>144</v>
      </c>
      <c r="D152" s="53">
        <v>42.5</v>
      </c>
      <c r="E152" s="53">
        <v>0.1</v>
      </c>
      <c r="F152" s="56"/>
      <c r="G152" s="21" t="s">
        <v>3099</v>
      </c>
    </row>
    <row r="153" spans="1:7" ht="11.45" customHeight="1" x14ac:dyDescent="0.2">
      <c r="A153" s="21" t="s">
        <v>3134</v>
      </c>
      <c r="B153" s="24">
        <v>7230</v>
      </c>
      <c r="C153" s="23" t="s">
        <v>144</v>
      </c>
      <c r="D153" s="53">
        <v>42.5</v>
      </c>
      <c r="E153" s="53">
        <v>0.1</v>
      </c>
      <c r="F153" s="56"/>
      <c r="G153" s="21" t="s">
        <v>3100</v>
      </c>
    </row>
    <row r="154" spans="1:7" ht="11.45" customHeight="1" x14ac:dyDescent="0.2">
      <c r="A154" s="21" t="s">
        <v>2331</v>
      </c>
      <c r="B154" s="24">
        <v>1110</v>
      </c>
      <c r="C154" s="23" t="s">
        <v>144</v>
      </c>
      <c r="D154" s="53">
        <v>1.7</v>
      </c>
      <c r="E154" s="21"/>
      <c r="F154" s="56"/>
      <c r="G154" s="21" t="s">
        <v>2339</v>
      </c>
    </row>
    <row r="155" spans="1:7" ht="11.45" customHeight="1" x14ac:dyDescent="0.2">
      <c r="A155" s="21" t="s">
        <v>3135</v>
      </c>
      <c r="B155" s="24">
        <v>1700</v>
      </c>
      <c r="C155" s="23" t="s">
        <v>144</v>
      </c>
      <c r="D155" s="53">
        <v>11.2</v>
      </c>
      <c r="E155" s="54">
        <v>0.08</v>
      </c>
      <c r="F155" s="56"/>
      <c r="G155" s="21" t="s">
        <v>2143</v>
      </c>
    </row>
    <row r="156" spans="1:7" ht="11.45" customHeight="1" x14ac:dyDescent="0.2">
      <c r="A156" s="21" t="s">
        <v>3136</v>
      </c>
      <c r="B156" s="24">
        <v>1680</v>
      </c>
      <c r="C156" s="23" t="s">
        <v>144</v>
      </c>
      <c r="D156" s="53">
        <v>10.4</v>
      </c>
      <c r="E156" s="54">
        <v>0.08</v>
      </c>
      <c r="F156" s="56"/>
      <c r="G156" s="21" t="s">
        <v>2340</v>
      </c>
    </row>
    <row r="157" spans="1:7" ht="11.45" customHeight="1" x14ac:dyDescent="0.2">
      <c r="A157" s="21" t="s">
        <v>2930</v>
      </c>
      <c r="B157" s="24">
        <v>1120</v>
      </c>
      <c r="C157" s="23" t="s">
        <v>144</v>
      </c>
      <c r="D157" s="53">
        <v>10.4</v>
      </c>
      <c r="E157" s="54">
        <v>0.08</v>
      </c>
      <c r="F157" s="56"/>
      <c r="G157" s="21" t="s">
        <v>3093</v>
      </c>
    </row>
    <row r="158" spans="1:7" ht="11.45" customHeight="1" x14ac:dyDescent="0.2">
      <c r="A158" s="21" t="s">
        <v>3076</v>
      </c>
      <c r="B158" s="24">
        <v>3780</v>
      </c>
      <c r="C158" s="23" t="s">
        <v>144</v>
      </c>
      <c r="D158" s="53">
        <v>26.2</v>
      </c>
      <c r="E158" s="57">
        <v>5.5E-2</v>
      </c>
      <c r="F158" s="56"/>
      <c r="G158" s="21" t="s">
        <v>2810</v>
      </c>
    </row>
    <row r="159" spans="1:7" ht="11.45" customHeight="1" x14ac:dyDescent="0.2">
      <c r="A159" s="21" t="s">
        <v>2838</v>
      </c>
      <c r="B159" s="24">
        <v>1960</v>
      </c>
      <c r="C159" s="23" t="s">
        <v>144</v>
      </c>
      <c r="D159" s="53">
        <v>22.1</v>
      </c>
      <c r="E159" s="57">
        <v>4.5999999999999999E-2</v>
      </c>
      <c r="F159" s="56"/>
      <c r="G159" s="21" t="s">
        <v>2811</v>
      </c>
    </row>
    <row r="160" spans="1:7" ht="11.45" customHeight="1" x14ac:dyDescent="0.2">
      <c r="A160" s="21" t="s">
        <v>2999</v>
      </c>
      <c r="B160" s="24">
        <v>4130</v>
      </c>
      <c r="C160" s="23" t="s">
        <v>144</v>
      </c>
      <c r="D160" s="53">
        <v>15.8</v>
      </c>
      <c r="E160" s="54">
        <v>0.09</v>
      </c>
      <c r="F160" s="56"/>
      <c r="G160" s="21" t="s">
        <v>2220</v>
      </c>
    </row>
    <row r="161" spans="1:7" ht="11.45" customHeight="1" x14ac:dyDescent="0.2">
      <c r="A161" s="21" t="s">
        <v>3002</v>
      </c>
      <c r="B161" s="24">
        <v>4130</v>
      </c>
      <c r="C161" s="23" t="s">
        <v>144</v>
      </c>
      <c r="D161" s="53">
        <v>18.100000000000001</v>
      </c>
      <c r="E161" s="57">
        <v>0.11700000000000001</v>
      </c>
      <c r="F161" s="56"/>
      <c r="G161" s="21" t="s">
        <v>2341</v>
      </c>
    </row>
    <row r="162" spans="1:7" ht="11.45" customHeight="1" x14ac:dyDescent="0.2">
      <c r="A162" s="21" t="s">
        <v>3003</v>
      </c>
      <c r="B162" s="24">
        <v>4780</v>
      </c>
      <c r="C162" s="23" t="s">
        <v>144</v>
      </c>
      <c r="D162" s="53">
        <v>21.7</v>
      </c>
      <c r="E162" s="53">
        <v>0.4</v>
      </c>
      <c r="F162" s="56"/>
      <c r="G162" s="21" t="s">
        <v>2931</v>
      </c>
    </row>
    <row r="163" spans="1:7" ht="11.45" customHeight="1" x14ac:dyDescent="0.2">
      <c r="A163" s="19" t="s">
        <v>2547</v>
      </c>
      <c r="B163" s="20"/>
      <c r="C163" s="20"/>
      <c r="D163" s="58"/>
      <c r="E163" s="58"/>
      <c r="F163" s="56"/>
      <c r="G163" s="58"/>
    </row>
    <row r="164" spans="1:7" ht="11.45" customHeight="1" x14ac:dyDescent="0.2">
      <c r="A164" s="21" t="s">
        <v>2548</v>
      </c>
      <c r="B164" s="24">
        <v>1830</v>
      </c>
      <c r="C164" s="23" t="s">
        <v>144</v>
      </c>
      <c r="D164" s="56">
        <v>5</v>
      </c>
      <c r="E164" s="21"/>
      <c r="F164" s="56"/>
      <c r="G164" s="21" t="s">
        <v>2534</v>
      </c>
    </row>
    <row r="165" spans="1:7" ht="11.45" customHeight="1" x14ac:dyDescent="0.2">
      <c r="A165" s="21" t="s">
        <v>3001</v>
      </c>
      <c r="B165" s="24">
        <v>3070</v>
      </c>
      <c r="C165" s="23" t="s">
        <v>144</v>
      </c>
      <c r="D165" s="56">
        <v>14</v>
      </c>
      <c r="E165" s="21"/>
      <c r="F165" s="56"/>
      <c r="G165" s="21" t="s">
        <v>2535</v>
      </c>
    </row>
    <row r="166" spans="1:7" ht="11.45" customHeight="1" x14ac:dyDescent="0.2">
      <c r="A166" s="21" t="s">
        <v>2131</v>
      </c>
      <c r="B166" s="24">
        <v>8450</v>
      </c>
      <c r="C166" s="23" t="s">
        <v>144</v>
      </c>
      <c r="D166" s="53">
        <v>27.3</v>
      </c>
      <c r="E166" s="57">
        <v>5.8000000000000003E-2</v>
      </c>
      <c r="F166" s="56"/>
      <c r="G166" s="21" t="s">
        <v>2144</v>
      </c>
    </row>
    <row r="167" spans="1:7" ht="11.45" customHeight="1" x14ac:dyDescent="0.2">
      <c r="A167" s="21" t="s">
        <v>2332</v>
      </c>
      <c r="B167" s="24">
        <v>1810</v>
      </c>
      <c r="C167" s="23" t="s">
        <v>144</v>
      </c>
      <c r="D167" s="53">
        <v>16.2</v>
      </c>
      <c r="E167" s="57">
        <v>2.3E-2</v>
      </c>
      <c r="F167" s="56"/>
      <c r="G167" s="21" t="s">
        <v>2342</v>
      </c>
    </row>
    <row r="168" spans="1:7" ht="11.45" customHeight="1" x14ac:dyDescent="0.2">
      <c r="A168" s="21" t="s">
        <v>2549</v>
      </c>
      <c r="B168" s="24">
        <v>1520</v>
      </c>
      <c r="C168" s="23" t="s">
        <v>144</v>
      </c>
      <c r="D168" s="53">
        <v>14.1</v>
      </c>
      <c r="E168" s="57">
        <v>2.3E-2</v>
      </c>
      <c r="F168" s="56"/>
      <c r="G168" s="21" t="s">
        <v>2537</v>
      </c>
    </row>
    <row r="169" spans="1:7" ht="11.45" customHeight="1" x14ac:dyDescent="0.2">
      <c r="A169" s="21" t="s">
        <v>3071</v>
      </c>
      <c r="B169" s="24">
        <v>1190</v>
      </c>
      <c r="C169" s="23" t="s">
        <v>144</v>
      </c>
      <c r="D169" s="56">
        <v>14</v>
      </c>
      <c r="E169" s="57">
        <v>1.7000000000000001E-2</v>
      </c>
      <c r="F169" s="56"/>
      <c r="G169" s="21" t="s">
        <v>2626</v>
      </c>
    </row>
    <row r="170" spans="1:7" ht="11.45" customHeight="1" x14ac:dyDescent="0.2">
      <c r="A170" s="21" t="s">
        <v>2671</v>
      </c>
      <c r="B170" s="22">
        <v>990</v>
      </c>
      <c r="C170" s="23" t="s">
        <v>144</v>
      </c>
      <c r="D170" s="53">
        <v>11.8</v>
      </c>
      <c r="E170" s="57">
        <v>1.7000000000000001E-2</v>
      </c>
      <c r="F170" s="56"/>
      <c r="G170" s="21" t="s">
        <v>2666</v>
      </c>
    </row>
    <row r="171" spans="1:7" ht="11.45" customHeight="1" x14ac:dyDescent="0.2">
      <c r="A171" s="21" t="s">
        <v>3137</v>
      </c>
      <c r="B171" s="24">
        <v>1730</v>
      </c>
      <c r="C171" s="23" t="s">
        <v>144</v>
      </c>
      <c r="D171" s="56">
        <v>14</v>
      </c>
      <c r="E171" s="57">
        <v>1.7000000000000001E-2</v>
      </c>
      <c r="F171" s="56"/>
      <c r="G171" s="21" t="s">
        <v>3101</v>
      </c>
    </row>
    <row r="172" spans="1:7" ht="11.45" customHeight="1" x14ac:dyDescent="0.2">
      <c r="A172" s="21" t="s">
        <v>3138</v>
      </c>
      <c r="B172" s="24">
        <v>1190</v>
      </c>
      <c r="C172" s="23" t="s">
        <v>144</v>
      </c>
      <c r="D172" s="56">
        <v>14</v>
      </c>
      <c r="E172" s="57">
        <v>1.7000000000000001E-2</v>
      </c>
      <c r="F172" s="56"/>
      <c r="G172" s="21" t="s">
        <v>3102</v>
      </c>
    </row>
    <row r="173" spans="1:7" ht="11.45" customHeight="1" x14ac:dyDescent="0.2">
      <c r="A173" s="21" t="s">
        <v>3139</v>
      </c>
      <c r="B173" s="22">
        <v>990</v>
      </c>
      <c r="C173" s="23" t="s">
        <v>144</v>
      </c>
      <c r="D173" s="53">
        <v>11.8</v>
      </c>
      <c r="E173" s="57">
        <v>1.7000000000000001E-2</v>
      </c>
      <c r="F173" s="56"/>
      <c r="G173" s="21" t="s">
        <v>3103</v>
      </c>
    </row>
    <row r="174" spans="1:7" ht="11.45" customHeight="1" x14ac:dyDescent="0.2">
      <c r="A174" s="31" t="s">
        <v>3140</v>
      </c>
      <c r="B174" s="32"/>
      <c r="C174" s="32"/>
      <c r="D174" s="52"/>
      <c r="E174" s="52"/>
      <c r="F174" s="56"/>
      <c r="G174" s="52"/>
    </row>
    <row r="175" spans="1:7" ht="11.45" customHeight="1" x14ac:dyDescent="0.2">
      <c r="A175" s="19" t="s">
        <v>1282</v>
      </c>
      <c r="B175" s="20"/>
      <c r="C175" s="20"/>
      <c r="D175" s="58"/>
      <c r="E175" s="58"/>
      <c r="F175" s="56"/>
      <c r="G175" s="58"/>
    </row>
    <row r="176" spans="1:7" ht="11.45" customHeight="1" x14ac:dyDescent="0.2">
      <c r="A176" s="21" t="s">
        <v>1283</v>
      </c>
      <c r="B176" s="24">
        <v>28420</v>
      </c>
      <c r="C176" s="23" t="s">
        <v>144</v>
      </c>
      <c r="D176" s="56">
        <v>92</v>
      </c>
      <c r="E176" s="54">
        <v>0.65</v>
      </c>
      <c r="F176" s="56"/>
      <c r="G176" s="21" t="s">
        <v>443</v>
      </c>
    </row>
    <row r="177" spans="1:7" ht="11.45" customHeight="1" x14ac:dyDescent="0.2">
      <c r="A177" s="21" t="s">
        <v>1284</v>
      </c>
      <c r="B177" s="24">
        <v>28420</v>
      </c>
      <c r="C177" s="23" t="s">
        <v>144</v>
      </c>
      <c r="D177" s="56">
        <v>92</v>
      </c>
      <c r="E177" s="54">
        <v>0.65</v>
      </c>
      <c r="F177" s="56"/>
      <c r="G177" s="21" t="s">
        <v>444</v>
      </c>
    </row>
    <row r="178" spans="1:7" ht="11.45" customHeight="1" x14ac:dyDescent="0.2">
      <c r="A178" s="21" t="s">
        <v>1285</v>
      </c>
      <c r="B178" s="24">
        <v>28420</v>
      </c>
      <c r="C178" s="23" t="s">
        <v>144</v>
      </c>
      <c r="D178" s="56">
        <v>92</v>
      </c>
      <c r="E178" s="54">
        <v>0.65</v>
      </c>
      <c r="F178" s="56"/>
      <c r="G178" s="21" t="s">
        <v>445</v>
      </c>
    </row>
    <row r="179" spans="1:7" ht="11.45" customHeight="1" x14ac:dyDescent="0.2">
      <c r="A179" s="21" t="s">
        <v>1286</v>
      </c>
      <c r="B179" s="24">
        <v>15490</v>
      </c>
      <c r="C179" s="23" t="s">
        <v>144</v>
      </c>
      <c r="D179" s="56">
        <v>42</v>
      </c>
      <c r="E179" s="54">
        <v>0.65</v>
      </c>
      <c r="F179" s="56"/>
      <c r="G179" s="21" t="s">
        <v>446</v>
      </c>
    </row>
    <row r="180" spans="1:7" ht="11.45" customHeight="1" x14ac:dyDescent="0.2">
      <c r="A180" s="21" t="s">
        <v>1287</v>
      </c>
      <c r="B180" s="24">
        <v>3240</v>
      </c>
      <c r="C180" s="23" t="s">
        <v>144</v>
      </c>
      <c r="D180" s="53">
        <v>2.7</v>
      </c>
      <c r="E180" s="21"/>
      <c r="F180" s="56"/>
      <c r="G180" s="21" t="s">
        <v>447</v>
      </c>
    </row>
    <row r="181" spans="1:7" ht="11.45" customHeight="1" x14ac:dyDescent="0.2">
      <c r="A181" s="19" t="s">
        <v>1288</v>
      </c>
      <c r="B181" s="20"/>
      <c r="C181" s="20"/>
      <c r="D181" s="58"/>
      <c r="E181" s="58"/>
      <c r="F181" s="56"/>
      <c r="G181" s="58"/>
    </row>
    <row r="182" spans="1:7" ht="11.45" customHeight="1" x14ac:dyDescent="0.2">
      <c r="A182" s="21" t="s">
        <v>1289</v>
      </c>
      <c r="B182" s="24">
        <v>29680</v>
      </c>
      <c r="C182" s="23" t="s">
        <v>144</v>
      </c>
      <c r="D182" s="56">
        <v>95</v>
      </c>
      <c r="E182" s="53">
        <v>0.7</v>
      </c>
      <c r="F182" s="56"/>
      <c r="G182" s="21" t="s">
        <v>448</v>
      </c>
    </row>
    <row r="183" spans="1:7" ht="11.45" customHeight="1" x14ac:dyDescent="0.2">
      <c r="A183" s="21" t="s">
        <v>1290</v>
      </c>
      <c r="B183" s="24">
        <v>29680</v>
      </c>
      <c r="C183" s="23" t="s">
        <v>144</v>
      </c>
      <c r="D183" s="56">
        <v>95</v>
      </c>
      <c r="E183" s="53">
        <v>0.7</v>
      </c>
      <c r="F183" s="56"/>
      <c r="G183" s="21" t="s">
        <v>449</v>
      </c>
    </row>
    <row r="184" spans="1:7" ht="11.45" customHeight="1" x14ac:dyDescent="0.2">
      <c r="A184" s="21" t="s">
        <v>1291</v>
      </c>
      <c r="B184" s="24">
        <v>29680</v>
      </c>
      <c r="C184" s="23" t="s">
        <v>144</v>
      </c>
      <c r="D184" s="56">
        <v>95</v>
      </c>
      <c r="E184" s="53">
        <v>0.7</v>
      </c>
      <c r="F184" s="56"/>
      <c r="G184" s="21" t="s">
        <v>450</v>
      </c>
    </row>
    <row r="185" spans="1:7" ht="11.45" customHeight="1" x14ac:dyDescent="0.2">
      <c r="A185" s="21" t="s">
        <v>1292</v>
      </c>
      <c r="B185" s="24">
        <v>17190</v>
      </c>
      <c r="C185" s="23" t="s">
        <v>144</v>
      </c>
      <c r="D185" s="56">
        <v>48</v>
      </c>
      <c r="E185" s="53">
        <v>0.7</v>
      </c>
      <c r="F185" s="56"/>
      <c r="G185" s="21" t="s">
        <v>451</v>
      </c>
    </row>
    <row r="186" spans="1:7" ht="11.45" customHeight="1" x14ac:dyDescent="0.2">
      <c r="A186" s="21" t="s">
        <v>1293</v>
      </c>
      <c r="B186" s="24">
        <v>3460</v>
      </c>
      <c r="C186" s="23" t="s">
        <v>144</v>
      </c>
      <c r="D186" s="53">
        <v>2.9</v>
      </c>
      <c r="E186" s="21"/>
      <c r="F186" s="56"/>
      <c r="G186" s="21" t="s">
        <v>452</v>
      </c>
    </row>
    <row r="187" spans="1:7" ht="11.45" customHeight="1" x14ac:dyDescent="0.2">
      <c r="A187" s="21" t="s">
        <v>1294</v>
      </c>
      <c r="B187" s="24">
        <v>4950</v>
      </c>
      <c r="C187" s="23" t="s">
        <v>144</v>
      </c>
      <c r="D187" s="21"/>
      <c r="E187" s="21"/>
      <c r="F187" s="56"/>
      <c r="G187" s="21" t="s">
        <v>441</v>
      </c>
    </row>
    <row r="188" spans="1:7" ht="11.45" customHeight="1" x14ac:dyDescent="0.2">
      <c r="A188" s="21" t="s">
        <v>1295</v>
      </c>
      <c r="B188" s="24">
        <v>4950</v>
      </c>
      <c r="C188" s="23" t="s">
        <v>144</v>
      </c>
      <c r="D188" s="21"/>
      <c r="E188" s="21"/>
      <c r="F188" s="56"/>
      <c r="G188" s="21" t="s">
        <v>442</v>
      </c>
    </row>
    <row r="189" spans="1:7" ht="11.45" customHeight="1" x14ac:dyDescent="0.2">
      <c r="A189" s="21" t="s">
        <v>1296</v>
      </c>
      <c r="B189" s="24">
        <v>4950</v>
      </c>
      <c r="C189" s="23" t="s">
        <v>144</v>
      </c>
      <c r="D189" s="21"/>
      <c r="E189" s="21"/>
      <c r="F189" s="56"/>
      <c r="G189" s="21" t="s">
        <v>997</v>
      </c>
    </row>
    <row r="190" spans="1:7" ht="11.45" customHeight="1" x14ac:dyDescent="0.2">
      <c r="A190" s="19" t="s">
        <v>1297</v>
      </c>
      <c r="B190" s="20"/>
      <c r="C190" s="20"/>
      <c r="D190" s="58"/>
      <c r="E190" s="58"/>
      <c r="F190" s="56"/>
      <c r="G190" s="58"/>
    </row>
    <row r="191" spans="1:7" ht="11.45" customHeight="1" x14ac:dyDescent="0.2">
      <c r="A191" s="21" t="s">
        <v>1298</v>
      </c>
      <c r="B191" s="24">
        <v>26610</v>
      </c>
      <c r="C191" s="23" t="s">
        <v>144</v>
      </c>
      <c r="D191" s="56">
        <v>73</v>
      </c>
      <c r="E191" s="53">
        <v>0.6</v>
      </c>
      <c r="F191" s="56"/>
      <c r="G191" s="21" t="s">
        <v>453</v>
      </c>
    </row>
    <row r="192" spans="1:7" ht="11.45" customHeight="1" x14ac:dyDescent="0.2">
      <c r="A192" s="21" t="s">
        <v>1299</v>
      </c>
      <c r="B192" s="24">
        <v>26610</v>
      </c>
      <c r="C192" s="23" t="s">
        <v>144</v>
      </c>
      <c r="D192" s="56">
        <v>73</v>
      </c>
      <c r="E192" s="53">
        <v>0.6</v>
      </c>
      <c r="F192" s="56"/>
      <c r="G192" s="21" t="s">
        <v>454</v>
      </c>
    </row>
    <row r="193" spans="1:7" ht="11.45" customHeight="1" x14ac:dyDescent="0.2">
      <c r="A193" s="21" t="s">
        <v>1300</v>
      </c>
      <c r="B193" s="24">
        <v>26610</v>
      </c>
      <c r="C193" s="23" t="s">
        <v>144</v>
      </c>
      <c r="D193" s="56">
        <v>73</v>
      </c>
      <c r="E193" s="53">
        <v>0.6</v>
      </c>
      <c r="F193" s="56"/>
      <c r="G193" s="21" t="s">
        <v>455</v>
      </c>
    </row>
    <row r="194" spans="1:7" ht="11.45" customHeight="1" x14ac:dyDescent="0.2">
      <c r="A194" s="21" t="s">
        <v>1301</v>
      </c>
      <c r="B194" s="24">
        <v>26610</v>
      </c>
      <c r="C194" s="23" t="s">
        <v>144</v>
      </c>
      <c r="D194" s="56">
        <v>73</v>
      </c>
      <c r="E194" s="53">
        <v>0.6</v>
      </c>
      <c r="F194" s="56"/>
      <c r="G194" s="21" t="s">
        <v>456</v>
      </c>
    </row>
    <row r="195" spans="1:7" ht="11.45" customHeight="1" x14ac:dyDescent="0.2">
      <c r="A195" s="21" t="s">
        <v>1302</v>
      </c>
      <c r="B195" s="24">
        <v>26610</v>
      </c>
      <c r="C195" s="23" t="s">
        <v>144</v>
      </c>
      <c r="D195" s="56">
        <v>73</v>
      </c>
      <c r="E195" s="53">
        <v>0.6</v>
      </c>
      <c r="F195" s="56"/>
      <c r="G195" s="21" t="s">
        <v>457</v>
      </c>
    </row>
    <row r="196" spans="1:7" ht="11.45" customHeight="1" x14ac:dyDescent="0.2">
      <c r="A196" s="21" t="s">
        <v>1303</v>
      </c>
      <c r="B196" s="24">
        <v>26610</v>
      </c>
      <c r="C196" s="23" t="s">
        <v>144</v>
      </c>
      <c r="D196" s="56">
        <v>73</v>
      </c>
      <c r="E196" s="53">
        <v>0.6</v>
      </c>
      <c r="F196" s="56"/>
      <c r="G196" s="21" t="s">
        <v>458</v>
      </c>
    </row>
    <row r="197" spans="1:7" ht="11.45" customHeight="1" x14ac:dyDescent="0.2">
      <c r="A197" s="21" t="s">
        <v>1304</v>
      </c>
      <c r="B197" s="24">
        <v>13690</v>
      </c>
      <c r="C197" s="23" t="s">
        <v>144</v>
      </c>
      <c r="D197" s="56">
        <v>26</v>
      </c>
      <c r="E197" s="53">
        <v>0.6</v>
      </c>
      <c r="F197" s="56"/>
      <c r="G197" s="21" t="s">
        <v>459</v>
      </c>
    </row>
    <row r="198" spans="1:7" ht="11.45" customHeight="1" x14ac:dyDescent="0.2">
      <c r="A198" s="21" t="s">
        <v>1305</v>
      </c>
      <c r="B198" s="24">
        <v>13690</v>
      </c>
      <c r="C198" s="23" t="s">
        <v>144</v>
      </c>
      <c r="D198" s="56">
        <v>26</v>
      </c>
      <c r="E198" s="53">
        <v>0.6</v>
      </c>
      <c r="F198" s="56"/>
      <c r="G198" s="21" t="s">
        <v>460</v>
      </c>
    </row>
    <row r="199" spans="1:7" ht="11.45" customHeight="1" x14ac:dyDescent="0.2">
      <c r="A199" s="21" t="s">
        <v>1306</v>
      </c>
      <c r="B199" s="24">
        <v>3120</v>
      </c>
      <c r="C199" s="23" t="s">
        <v>144</v>
      </c>
      <c r="D199" s="53">
        <v>3.3</v>
      </c>
      <c r="E199" s="21"/>
      <c r="F199" s="56"/>
      <c r="G199" s="21" t="s">
        <v>461</v>
      </c>
    </row>
    <row r="200" spans="1:7" ht="11.45" customHeight="1" x14ac:dyDescent="0.2">
      <c r="A200" s="21" t="s">
        <v>1307</v>
      </c>
      <c r="B200" s="24">
        <v>3120</v>
      </c>
      <c r="C200" s="23" t="s">
        <v>144</v>
      </c>
      <c r="D200" s="53">
        <v>3.3</v>
      </c>
      <c r="E200" s="21"/>
      <c r="F200" s="56"/>
      <c r="G200" s="21" t="s">
        <v>462</v>
      </c>
    </row>
    <row r="201" spans="1:7" ht="11.45" customHeight="1" x14ac:dyDescent="0.2">
      <c r="A201" s="19" t="s">
        <v>3141</v>
      </c>
      <c r="B201" s="20"/>
      <c r="C201" s="20"/>
      <c r="D201" s="58"/>
      <c r="E201" s="58"/>
      <c r="F201" s="56"/>
      <c r="G201" s="58"/>
    </row>
    <row r="202" spans="1:7" ht="11.45" customHeight="1" x14ac:dyDescent="0.2">
      <c r="A202" s="21" t="s">
        <v>3142</v>
      </c>
      <c r="B202" s="24">
        <v>56110</v>
      </c>
      <c r="C202" s="23" t="s">
        <v>144</v>
      </c>
      <c r="D202" s="21"/>
      <c r="E202" s="53">
        <v>1.3</v>
      </c>
      <c r="F202" s="56"/>
      <c r="G202" s="21" t="s">
        <v>3104</v>
      </c>
    </row>
    <row r="203" spans="1:7" ht="11.45" customHeight="1" x14ac:dyDescent="0.2">
      <c r="A203" s="21" t="s">
        <v>3143</v>
      </c>
      <c r="B203" s="24">
        <v>56110</v>
      </c>
      <c r="C203" s="23" t="s">
        <v>144</v>
      </c>
      <c r="D203" s="21"/>
      <c r="E203" s="53">
        <v>1.3</v>
      </c>
      <c r="F203" s="56"/>
      <c r="G203" s="21" t="s">
        <v>3105</v>
      </c>
    </row>
    <row r="204" spans="1:7" ht="11.45" customHeight="1" x14ac:dyDescent="0.2">
      <c r="A204" s="21" t="s">
        <v>3144</v>
      </c>
      <c r="B204" s="24">
        <v>56110</v>
      </c>
      <c r="C204" s="23" t="s">
        <v>144</v>
      </c>
      <c r="D204" s="21"/>
      <c r="E204" s="53">
        <v>1.3</v>
      </c>
      <c r="F204" s="56"/>
      <c r="G204" s="21" t="s">
        <v>3106</v>
      </c>
    </row>
    <row r="205" spans="1:7" ht="11.45" customHeight="1" x14ac:dyDescent="0.2">
      <c r="A205" s="21" t="s">
        <v>3145</v>
      </c>
      <c r="B205" s="24">
        <v>60540</v>
      </c>
      <c r="C205" s="23" t="s">
        <v>144</v>
      </c>
      <c r="D205" s="21"/>
      <c r="E205" s="53">
        <v>1.4</v>
      </c>
      <c r="F205" s="56"/>
      <c r="G205" s="21" t="s">
        <v>3107</v>
      </c>
    </row>
    <row r="206" spans="1:7" ht="11.45" customHeight="1" x14ac:dyDescent="0.2">
      <c r="A206" s="21" t="s">
        <v>3146</v>
      </c>
      <c r="B206" s="24">
        <v>60540</v>
      </c>
      <c r="C206" s="23" t="s">
        <v>144</v>
      </c>
      <c r="D206" s="21"/>
      <c r="E206" s="53">
        <v>1.4</v>
      </c>
      <c r="F206" s="56"/>
      <c r="G206" s="21" t="s">
        <v>3108</v>
      </c>
    </row>
    <row r="207" spans="1:7" ht="11.45" customHeight="1" x14ac:dyDescent="0.2">
      <c r="A207" s="21" t="s">
        <v>3147</v>
      </c>
      <c r="B207" s="24">
        <v>60540</v>
      </c>
      <c r="C207" s="23" t="s">
        <v>144</v>
      </c>
      <c r="D207" s="21"/>
      <c r="E207" s="53">
        <v>1.4</v>
      </c>
      <c r="F207" s="56"/>
      <c r="G207" s="21" t="s">
        <v>3109</v>
      </c>
    </row>
    <row r="208" spans="1:7" ht="11.45" customHeight="1" x14ac:dyDescent="0.2">
      <c r="A208" s="21" t="s">
        <v>3148</v>
      </c>
      <c r="B208" s="24">
        <v>52290</v>
      </c>
      <c r="C208" s="23" t="s">
        <v>144</v>
      </c>
      <c r="D208" s="21"/>
      <c r="E208" s="53">
        <v>1.4</v>
      </c>
      <c r="F208" s="56"/>
      <c r="G208" s="21" t="s">
        <v>3110</v>
      </c>
    </row>
    <row r="209" spans="1:7" ht="11.45" customHeight="1" x14ac:dyDescent="0.2">
      <c r="A209" s="21" t="s">
        <v>3149</v>
      </c>
      <c r="B209" s="24">
        <v>52290</v>
      </c>
      <c r="C209" s="23" t="s">
        <v>144</v>
      </c>
      <c r="D209" s="21"/>
      <c r="E209" s="53">
        <v>1.4</v>
      </c>
      <c r="F209" s="56"/>
      <c r="G209" s="21" t="s">
        <v>3111</v>
      </c>
    </row>
    <row r="210" spans="1:7" ht="11.45" customHeight="1" x14ac:dyDescent="0.2">
      <c r="A210" s="21" t="s">
        <v>3150</v>
      </c>
      <c r="B210" s="24">
        <v>52290</v>
      </c>
      <c r="C210" s="23" t="s">
        <v>144</v>
      </c>
      <c r="D210" s="21"/>
      <c r="E210" s="53">
        <v>1.4</v>
      </c>
      <c r="F210" s="56"/>
      <c r="G210" s="21" t="s">
        <v>3112</v>
      </c>
    </row>
    <row r="211" spans="1:7" ht="11.45" customHeight="1" x14ac:dyDescent="0.2">
      <c r="A211" s="21" t="s">
        <v>3151</v>
      </c>
      <c r="B211" s="24">
        <v>52290</v>
      </c>
      <c r="C211" s="23" t="s">
        <v>144</v>
      </c>
      <c r="D211" s="21"/>
      <c r="E211" s="53">
        <v>1.4</v>
      </c>
      <c r="F211" s="56"/>
      <c r="G211" s="21" t="s">
        <v>3113</v>
      </c>
    </row>
    <row r="212" spans="1:7" ht="11.45" customHeight="1" x14ac:dyDescent="0.2">
      <c r="A212" s="21" t="s">
        <v>3152</v>
      </c>
      <c r="B212" s="24">
        <v>52290</v>
      </c>
      <c r="C212" s="23" t="s">
        <v>144</v>
      </c>
      <c r="D212" s="21"/>
      <c r="E212" s="53">
        <v>1.4</v>
      </c>
      <c r="F212" s="56"/>
      <c r="G212" s="21" t="s">
        <v>3114</v>
      </c>
    </row>
    <row r="213" spans="1:7" ht="11.45" customHeight="1" x14ac:dyDescent="0.2">
      <c r="A213" s="21" t="s">
        <v>3153</v>
      </c>
      <c r="B213" s="24">
        <v>43460</v>
      </c>
      <c r="C213" s="23" t="s">
        <v>144</v>
      </c>
      <c r="D213" s="21"/>
      <c r="E213" s="53">
        <v>1.4</v>
      </c>
      <c r="F213" s="56"/>
      <c r="G213" s="21" t="s">
        <v>3115</v>
      </c>
    </row>
    <row r="214" spans="1:7" ht="11.45" customHeight="1" x14ac:dyDescent="0.2">
      <c r="A214" s="21" t="s">
        <v>1308</v>
      </c>
      <c r="B214" s="24">
        <v>1340</v>
      </c>
      <c r="C214" s="23" t="s">
        <v>144</v>
      </c>
      <c r="D214" s="21"/>
      <c r="E214" s="21"/>
      <c r="F214" s="56"/>
      <c r="G214" s="21" t="s">
        <v>463</v>
      </c>
    </row>
    <row r="215" spans="1:7" ht="11.45" customHeight="1" x14ac:dyDescent="0.2">
      <c r="A215" s="21" t="s">
        <v>1309</v>
      </c>
      <c r="B215" s="24">
        <v>1340</v>
      </c>
      <c r="C215" s="23" t="s">
        <v>144</v>
      </c>
      <c r="D215" s="21"/>
      <c r="E215" s="21"/>
      <c r="F215" s="56"/>
      <c r="G215" s="21" t="s">
        <v>464</v>
      </c>
    </row>
    <row r="216" spans="1:7" ht="11.45" customHeight="1" x14ac:dyDescent="0.2">
      <c r="A216" s="31" t="s">
        <v>3154</v>
      </c>
      <c r="B216" s="32"/>
      <c r="C216" s="32"/>
      <c r="D216" s="52"/>
      <c r="E216" s="52"/>
      <c r="F216" s="56"/>
      <c r="G216" s="52"/>
    </row>
    <row r="217" spans="1:7" ht="11.45" customHeight="1" x14ac:dyDescent="0.2">
      <c r="A217" s="21" t="s">
        <v>2542</v>
      </c>
      <c r="B217" s="24">
        <v>7880</v>
      </c>
      <c r="C217" s="23" t="s">
        <v>145</v>
      </c>
      <c r="D217" s="56">
        <v>57</v>
      </c>
      <c r="E217" s="57">
        <v>5.0999999999999997E-2</v>
      </c>
      <c r="F217" s="19"/>
      <c r="G217" s="21" t="s">
        <v>2529</v>
      </c>
    </row>
    <row r="218" spans="1:7" ht="11.45" customHeight="1" x14ac:dyDescent="0.2">
      <c r="A218" s="21" t="s">
        <v>2543</v>
      </c>
      <c r="B218" s="24">
        <v>14780</v>
      </c>
      <c r="C218" s="23" t="s">
        <v>145</v>
      </c>
      <c r="D218" s="56">
        <v>93</v>
      </c>
      <c r="E218" s="57">
        <v>0.151</v>
      </c>
      <c r="F218" s="21"/>
      <c r="G218" s="21" t="s">
        <v>2530</v>
      </c>
    </row>
    <row r="219" spans="1:7" ht="11.45" customHeight="1" x14ac:dyDescent="0.2">
      <c r="A219" s="21" t="s">
        <v>2544</v>
      </c>
      <c r="B219" s="24">
        <v>14780</v>
      </c>
      <c r="C219" s="23" t="s">
        <v>145</v>
      </c>
      <c r="D219" s="56">
        <v>93</v>
      </c>
      <c r="E219" s="57">
        <v>0.151</v>
      </c>
      <c r="F219" s="21"/>
      <c r="G219" s="21" t="s">
        <v>2531</v>
      </c>
    </row>
    <row r="220" spans="1:7" ht="11.45" customHeight="1" x14ac:dyDescent="0.2">
      <c r="A220" s="21" t="s">
        <v>2545</v>
      </c>
      <c r="B220" s="24">
        <v>16460</v>
      </c>
      <c r="C220" s="23" t="s">
        <v>145</v>
      </c>
      <c r="D220" s="56">
        <v>104</v>
      </c>
      <c r="E220" s="57">
        <v>0.23100000000000001</v>
      </c>
      <c r="F220" s="21"/>
      <c r="G220" s="21" t="s">
        <v>2532</v>
      </c>
    </row>
    <row r="221" spans="1:7" ht="11.45" customHeight="1" x14ac:dyDescent="0.2">
      <c r="A221" s="21" t="s">
        <v>2546</v>
      </c>
      <c r="B221" s="24">
        <v>16460</v>
      </c>
      <c r="C221" s="23" t="s">
        <v>145</v>
      </c>
      <c r="D221" s="56">
        <v>104</v>
      </c>
      <c r="E221" s="57">
        <v>0.23100000000000001</v>
      </c>
      <c r="F221" s="21"/>
      <c r="G221" s="21" t="s">
        <v>2533</v>
      </c>
    </row>
    <row r="222" spans="1:7" ht="11.45" customHeight="1" x14ac:dyDescent="0.2">
      <c r="A222" s="21" t="s">
        <v>3000</v>
      </c>
      <c r="B222" s="24">
        <v>4890</v>
      </c>
      <c r="C222" s="23" t="s">
        <v>144</v>
      </c>
      <c r="D222" s="53">
        <v>21.7</v>
      </c>
      <c r="E222" s="53">
        <v>0.4</v>
      </c>
      <c r="F222" s="21"/>
      <c r="G222" s="21" t="s">
        <v>2536</v>
      </c>
    </row>
    <row r="223" spans="1:7" ht="11.45" customHeight="1" x14ac:dyDescent="0.2">
      <c r="A223" s="21" t="s">
        <v>2550</v>
      </c>
      <c r="B223" s="24">
        <v>2300</v>
      </c>
      <c r="C223" s="23" t="s">
        <v>144</v>
      </c>
      <c r="D223" s="56">
        <v>2</v>
      </c>
      <c r="E223" s="21"/>
      <c r="F223" s="21"/>
      <c r="G223" s="21" t="s">
        <v>2538</v>
      </c>
    </row>
    <row r="224" spans="1:7" ht="11.45" customHeight="1" x14ac:dyDescent="0.2">
      <c r="A224" s="31" t="s">
        <v>3155</v>
      </c>
      <c r="B224" s="32"/>
      <c r="C224" s="32"/>
      <c r="D224" s="52"/>
      <c r="E224" s="52"/>
      <c r="F224" s="21"/>
      <c r="G224" s="52"/>
    </row>
    <row r="225" spans="1:7" ht="11.45" customHeight="1" x14ac:dyDescent="0.2">
      <c r="A225" s="21" t="s">
        <v>2351</v>
      </c>
      <c r="B225" s="24">
        <v>12750</v>
      </c>
      <c r="C225" s="23" t="s">
        <v>145</v>
      </c>
      <c r="D225" s="56">
        <v>70</v>
      </c>
      <c r="E225" s="57">
        <v>0.193</v>
      </c>
      <c r="F225" s="21"/>
      <c r="G225" s="21" t="s">
        <v>2334</v>
      </c>
    </row>
    <row r="226" spans="1:7" ht="11.45" customHeight="1" x14ac:dyDescent="0.2">
      <c r="A226" s="21" t="s">
        <v>2352</v>
      </c>
      <c r="B226" s="24">
        <v>20570</v>
      </c>
      <c r="C226" s="23" t="s">
        <v>145</v>
      </c>
      <c r="D226" s="53">
        <v>112.5</v>
      </c>
      <c r="E226" s="57">
        <v>0.29299999999999998</v>
      </c>
      <c r="F226" s="21"/>
      <c r="G226" s="21" t="s">
        <v>2335</v>
      </c>
    </row>
    <row r="227" spans="1:7" ht="11.45" customHeight="1" x14ac:dyDescent="0.2">
      <c r="A227" s="21" t="s">
        <v>2353</v>
      </c>
      <c r="B227" s="24">
        <v>20570</v>
      </c>
      <c r="C227" s="23" t="s">
        <v>145</v>
      </c>
      <c r="D227" s="53">
        <v>112.5</v>
      </c>
      <c r="E227" s="57">
        <v>0.29299999999999998</v>
      </c>
      <c r="F227" s="21"/>
      <c r="G227" s="21" t="s">
        <v>2336</v>
      </c>
    </row>
    <row r="228" spans="1:7" ht="11.45" customHeight="1" x14ac:dyDescent="0.2">
      <c r="A228" s="21" t="s">
        <v>2354</v>
      </c>
      <c r="B228" s="24">
        <v>22250</v>
      </c>
      <c r="C228" s="23" t="s">
        <v>145</v>
      </c>
      <c r="D228" s="53">
        <v>112.5</v>
      </c>
      <c r="E228" s="57">
        <v>0.29299999999999998</v>
      </c>
      <c r="F228" s="21"/>
      <c r="G228" s="21" t="s">
        <v>2337</v>
      </c>
    </row>
    <row r="229" spans="1:7" ht="11.45" customHeight="1" x14ac:dyDescent="0.2">
      <c r="A229" s="21" t="s">
        <v>2355</v>
      </c>
      <c r="B229" s="24">
        <v>22250</v>
      </c>
      <c r="C229" s="23" t="s">
        <v>145</v>
      </c>
      <c r="D229" s="53">
        <v>112.5</v>
      </c>
      <c r="E229" s="57">
        <v>0.29299999999999998</v>
      </c>
      <c r="F229" s="21"/>
      <c r="G229" s="21" t="s">
        <v>2338</v>
      </c>
    </row>
    <row r="230" spans="1:7" ht="11.45" customHeight="1" x14ac:dyDescent="0.2">
      <c r="A230" s="21" t="s">
        <v>2677</v>
      </c>
      <c r="B230" s="24">
        <v>3030</v>
      </c>
      <c r="C230" s="23" t="s">
        <v>144</v>
      </c>
      <c r="D230" s="56">
        <v>2</v>
      </c>
      <c r="E230" s="21"/>
      <c r="F230" s="21"/>
      <c r="G230" s="21" t="s">
        <v>2619</v>
      </c>
    </row>
    <row r="231" spans="1:7" ht="11.45" customHeight="1" x14ac:dyDescent="0.2">
      <c r="A231" s="21" t="s">
        <v>2126</v>
      </c>
      <c r="B231" s="24">
        <v>11550</v>
      </c>
      <c r="C231" s="23" t="s">
        <v>144</v>
      </c>
      <c r="D231" s="53">
        <v>5.0999999999999996</v>
      </c>
      <c r="E231" s="21"/>
      <c r="F231" s="21"/>
      <c r="G231" s="21" t="s">
        <v>2138</v>
      </c>
    </row>
    <row r="232" spans="1:7" ht="11.45" customHeight="1" x14ac:dyDescent="0.2">
      <c r="A232" s="21" t="s">
        <v>2127</v>
      </c>
      <c r="B232" s="24">
        <v>11550</v>
      </c>
      <c r="C232" s="23" t="s">
        <v>144</v>
      </c>
      <c r="D232" s="53">
        <v>4.2</v>
      </c>
      <c r="E232" s="21"/>
      <c r="F232" s="21"/>
      <c r="G232" s="21" t="s">
        <v>2139</v>
      </c>
    </row>
    <row r="233" spans="1:7" ht="11.45" customHeight="1" x14ac:dyDescent="0.2">
      <c r="A233" s="21" t="s">
        <v>2128</v>
      </c>
      <c r="B233" s="24">
        <v>5690</v>
      </c>
      <c r="C233" s="23" t="s">
        <v>144</v>
      </c>
      <c r="D233" s="53">
        <v>1.8</v>
      </c>
      <c r="E233" s="21"/>
      <c r="F233" s="56"/>
      <c r="G233" s="21" t="s">
        <v>2140</v>
      </c>
    </row>
    <row r="234" spans="1:7" ht="11.45" customHeight="1" x14ac:dyDescent="0.2">
      <c r="A234" s="21" t="s">
        <v>2318</v>
      </c>
      <c r="B234" s="24">
        <v>1130</v>
      </c>
      <c r="C234" s="23" t="s">
        <v>144</v>
      </c>
      <c r="D234" s="21"/>
      <c r="E234" s="21"/>
      <c r="F234" s="56"/>
      <c r="G234" s="21" t="s">
        <v>2316</v>
      </c>
    </row>
    <row r="235" spans="1:7" ht="11.45" customHeight="1" x14ac:dyDescent="0.2">
      <c r="A235" s="31" t="s">
        <v>2611</v>
      </c>
      <c r="B235" s="32"/>
      <c r="C235" s="32"/>
      <c r="D235" s="52"/>
      <c r="E235" s="52"/>
      <c r="F235" s="56"/>
      <c r="G235" s="52"/>
    </row>
    <row r="236" spans="1:7" ht="11.45" customHeight="1" x14ac:dyDescent="0.2">
      <c r="A236" s="21" t="s">
        <v>2742</v>
      </c>
      <c r="B236" s="24">
        <v>64450</v>
      </c>
      <c r="C236" s="23" t="s">
        <v>144</v>
      </c>
      <c r="D236" s="21"/>
      <c r="E236" s="56">
        <v>1</v>
      </c>
      <c r="F236" s="58"/>
      <c r="G236" s="21" t="s">
        <v>2612</v>
      </c>
    </row>
    <row r="237" spans="1:7" ht="11.45" customHeight="1" x14ac:dyDescent="0.2">
      <c r="A237" s="21" t="s">
        <v>2613</v>
      </c>
      <c r="B237" s="24">
        <v>96230</v>
      </c>
      <c r="C237" s="23" t="s">
        <v>144</v>
      </c>
      <c r="D237" s="21"/>
      <c r="E237" s="56">
        <v>1</v>
      </c>
      <c r="F237" s="56"/>
      <c r="G237" s="21" t="s">
        <v>2614</v>
      </c>
    </row>
    <row r="238" spans="1:7" ht="11.45" customHeight="1" x14ac:dyDescent="0.2">
      <c r="A238" s="21" t="s">
        <v>2615</v>
      </c>
      <c r="B238" s="24">
        <v>170200</v>
      </c>
      <c r="C238" s="23" t="s">
        <v>144</v>
      </c>
      <c r="D238" s="21"/>
      <c r="E238" s="56">
        <v>2</v>
      </c>
      <c r="F238" s="56"/>
      <c r="G238" s="21" t="s">
        <v>2616</v>
      </c>
    </row>
    <row r="239" spans="1:7" ht="11.45" customHeight="1" x14ac:dyDescent="0.2">
      <c r="A239" s="21" t="s">
        <v>2617</v>
      </c>
      <c r="B239" s="24">
        <v>9550</v>
      </c>
      <c r="C239" s="23" t="s">
        <v>144</v>
      </c>
      <c r="D239" s="21"/>
      <c r="E239" s="21"/>
      <c r="F239" s="56"/>
      <c r="G239" s="21" t="s">
        <v>2618</v>
      </c>
    </row>
    <row r="240" spans="1:7" ht="11.45" customHeight="1" x14ac:dyDescent="0.2">
      <c r="A240" s="21" t="s">
        <v>2678</v>
      </c>
      <c r="B240" s="24">
        <v>6030</v>
      </c>
      <c r="C240" s="23" t="s">
        <v>144</v>
      </c>
      <c r="D240" s="21"/>
      <c r="E240" s="21"/>
      <c r="F240" s="56"/>
      <c r="G240" s="21" t="s">
        <v>2674</v>
      </c>
    </row>
    <row r="241" spans="1:7" ht="11.45" customHeight="1" x14ac:dyDescent="0.2">
      <c r="A241" s="31" t="s">
        <v>3156</v>
      </c>
      <c r="B241" s="32"/>
      <c r="C241" s="32"/>
      <c r="D241" s="52"/>
      <c r="E241" s="52"/>
      <c r="F241" s="56"/>
      <c r="G241" s="52"/>
    </row>
    <row r="242" spans="1:7" ht="11.45" customHeight="1" x14ac:dyDescent="0.2">
      <c r="A242" s="21" t="s">
        <v>2121</v>
      </c>
      <c r="B242" s="24">
        <v>14910</v>
      </c>
      <c r="C242" s="23" t="s">
        <v>144</v>
      </c>
      <c r="D242" s="56">
        <v>70</v>
      </c>
      <c r="E242" s="57">
        <v>0.193</v>
      </c>
      <c r="F242" s="56"/>
      <c r="G242" s="21" t="s">
        <v>2133</v>
      </c>
    </row>
    <row r="243" spans="1:7" ht="11.45" customHeight="1" x14ac:dyDescent="0.2">
      <c r="A243" s="21" t="s">
        <v>2122</v>
      </c>
      <c r="B243" s="24">
        <v>22730</v>
      </c>
      <c r="C243" s="23" t="s">
        <v>144</v>
      </c>
      <c r="D243" s="53">
        <v>112.5</v>
      </c>
      <c r="E243" s="57">
        <v>0.29299999999999998</v>
      </c>
      <c r="F243" s="56"/>
      <c r="G243" s="21" t="s">
        <v>2134</v>
      </c>
    </row>
    <row r="244" spans="1:7" ht="11.45" customHeight="1" x14ac:dyDescent="0.2">
      <c r="A244" s="21" t="s">
        <v>2123</v>
      </c>
      <c r="B244" s="24">
        <v>22730</v>
      </c>
      <c r="C244" s="23" t="s">
        <v>144</v>
      </c>
      <c r="D244" s="53">
        <v>112.5</v>
      </c>
      <c r="E244" s="57">
        <v>0.29299999999999998</v>
      </c>
      <c r="F244" s="56"/>
      <c r="G244" s="21" t="s">
        <v>2135</v>
      </c>
    </row>
    <row r="245" spans="1:7" ht="11.45" customHeight="1" x14ac:dyDescent="0.2">
      <c r="A245" s="21" t="s">
        <v>2124</v>
      </c>
      <c r="B245" s="24">
        <v>24430</v>
      </c>
      <c r="C245" s="23" t="s">
        <v>144</v>
      </c>
      <c r="D245" s="53">
        <v>125.4</v>
      </c>
      <c r="E245" s="54">
        <v>0.37</v>
      </c>
      <c r="F245" s="56"/>
      <c r="G245" s="21" t="s">
        <v>2136</v>
      </c>
    </row>
    <row r="246" spans="1:7" ht="11.45" customHeight="1" x14ac:dyDescent="0.2">
      <c r="A246" s="21" t="s">
        <v>2125</v>
      </c>
      <c r="B246" s="24">
        <v>24430</v>
      </c>
      <c r="C246" s="23" t="s">
        <v>144</v>
      </c>
      <c r="D246" s="53">
        <v>125.4</v>
      </c>
      <c r="E246" s="54">
        <v>0.37</v>
      </c>
      <c r="F246" s="56"/>
      <c r="G246" s="21" t="s">
        <v>2137</v>
      </c>
    </row>
    <row r="247" spans="1:7" ht="11.45" customHeight="1" x14ac:dyDescent="0.2">
      <c r="A247" s="21" t="s">
        <v>2319</v>
      </c>
      <c r="B247" s="24">
        <v>9010</v>
      </c>
      <c r="C247" s="23" t="s">
        <v>144</v>
      </c>
      <c r="D247" s="21"/>
      <c r="E247" s="21"/>
      <c r="F247" s="56"/>
      <c r="G247" s="21" t="s">
        <v>2317</v>
      </c>
    </row>
    <row r="248" spans="1:7" ht="11.45" customHeight="1" x14ac:dyDescent="0.2">
      <c r="A248" s="31" t="s">
        <v>3157</v>
      </c>
      <c r="B248" s="32"/>
      <c r="C248" s="32"/>
      <c r="D248" s="52"/>
      <c r="E248" s="52"/>
      <c r="F248" s="56"/>
      <c r="G248" s="52"/>
    </row>
    <row r="249" spans="1:7" ht="11.45" customHeight="1" x14ac:dyDescent="0.2">
      <c r="A249" s="21" t="s">
        <v>3158</v>
      </c>
      <c r="B249" s="24">
        <v>12980</v>
      </c>
      <c r="C249" s="23" t="s">
        <v>145</v>
      </c>
      <c r="D249" s="56">
        <v>70</v>
      </c>
      <c r="E249" s="57">
        <v>0.193</v>
      </c>
      <c r="F249" s="56"/>
      <c r="G249" s="21" t="s">
        <v>3116</v>
      </c>
    </row>
    <row r="250" spans="1:7" ht="11.45" customHeight="1" x14ac:dyDescent="0.2">
      <c r="A250" s="21" t="s">
        <v>3159</v>
      </c>
      <c r="B250" s="24">
        <v>20210</v>
      </c>
      <c r="C250" s="23" t="s">
        <v>145</v>
      </c>
      <c r="D250" s="53">
        <v>112.5</v>
      </c>
      <c r="E250" s="57">
        <v>0.29299999999999998</v>
      </c>
      <c r="F250" s="56"/>
      <c r="G250" s="21" t="s">
        <v>3117</v>
      </c>
    </row>
    <row r="251" spans="1:7" ht="11.45" customHeight="1" x14ac:dyDescent="0.2">
      <c r="A251" s="21" t="s">
        <v>3160</v>
      </c>
      <c r="B251" s="24">
        <v>20210</v>
      </c>
      <c r="C251" s="23" t="s">
        <v>145</v>
      </c>
      <c r="D251" s="53">
        <v>112.5</v>
      </c>
      <c r="E251" s="57">
        <v>0.29299999999999998</v>
      </c>
      <c r="F251" s="56"/>
      <c r="G251" s="21" t="s">
        <v>3118</v>
      </c>
    </row>
    <row r="252" spans="1:7" ht="11.45" customHeight="1" x14ac:dyDescent="0.2">
      <c r="A252" s="21" t="s">
        <v>3161</v>
      </c>
      <c r="B252" s="24">
        <v>21890</v>
      </c>
      <c r="C252" s="23" t="s">
        <v>145</v>
      </c>
      <c r="D252" s="53">
        <v>112.5</v>
      </c>
      <c r="E252" s="57">
        <v>0.29299999999999998</v>
      </c>
      <c r="F252" s="56"/>
      <c r="G252" s="21" t="s">
        <v>3119</v>
      </c>
    </row>
    <row r="253" spans="1:7" ht="11.45" customHeight="1" x14ac:dyDescent="0.2">
      <c r="A253" s="21" t="s">
        <v>3162</v>
      </c>
      <c r="B253" s="24">
        <v>21890</v>
      </c>
      <c r="C253" s="23" t="s">
        <v>145</v>
      </c>
      <c r="D253" s="53">
        <v>112.5</v>
      </c>
      <c r="E253" s="57">
        <v>0.29299999999999998</v>
      </c>
      <c r="F253" s="56"/>
      <c r="G253" s="21" t="s">
        <v>3120</v>
      </c>
    </row>
    <row r="254" spans="1:7" ht="11.45" customHeight="1" x14ac:dyDescent="0.2">
      <c r="A254" s="31" t="s">
        <v>3163</v>
      </c>
      <c r="B254" s="32"/>
      <c r="C254" s="32"/>
      <c r="D254" s="52"/>
      <c r="E254" s="52"/>
      <c r="F254" s="56"/>
      <c r="G254" s="52"/>
    </row>
    <row r="255" spans="1:7" ht="11.45" customHeight="1" x14ac:dyDescent="0.2">
      <c r="A255" s="21" t="s">
        <v>2836</v>
      </c>
      <c r="B255" s="24">
        <v>9020</v>
      </c>
      <c r="C255" s="23" t="s">
        <v>144</v>
      </c>
      <c r="D255" s="56">
        <v>46</v>
      </c>
      <c r="E255" s="57">
        <v>0.17199999999999999</v>
      </c>
      <c r="F255" s="56"/>
      <c r="G255" s="21" t="s">
        <v>2808</v>
      </c>
    </row>
    <row r="256" spans="1:7" ht="11.45" customHeight="1" x14ac:dyDescent="0.2">
      <c r="A256" s="21" t="s">
        <v>2837</v>
      </c>
      <c r="B256" s="24">
        <v>15620</v>
      </c>
      <c r="C256" s="23" t="s">
        <v>145</v>
      </c>
      <c r="D256" s="53">
        <v>88.5</v>
      </c>
      <c r="E256" s="57">
        <v>0.27200000000000002</v>
      </c>
      <c r="F256" s="56"/>
      <c r="G256" s="21" t="s">
        <v>2809</v>
      </c>
    </row>
    <row r="257" spans="1:7" ht="11.45" customHeight="1" x14ac:dyDescent="0.2">
      <c r="A257" s="21" t="s">
        <v>3072</v>
      </c>
      <c r="B257" s="24">
        <v>16740</v>
      </c>
      <c r="C257" s="23" t="s">
        <v>145</v>
      </c>
      <c r="D257" s="53">
        <v>88.5</v>
      </c>
      <c r="E257" s="57">
        <v>0.27200000000000002</v>
      </c>
      <c r="F257" s="56"/>
      <c r="G257" s="21" t="s">
        <v>3046</v>
      </c>
    </row>
    <row r="258" spans="1:7" ht="11.45" customHeight="1" x14ac:dyDescent="0.2">
      <c r="A258" s="21" t="s">
        <v>3073</v>
      </c>
      <c r="B258" s="24">
        <v>9670</v>
      </c>
      <c r="C258" s="23" t="s">
        <v>145</v>
      </c>
      <c r="D258" s="53">
        <v>23.8</v>
      </c>
      <c r="E258" s="57">
        <v>4.5999999999999999E-2</v>
      </c>
      <c r="F258" s="56"/>
      <c r="G258" s="21" t="s">
        <v>3047</v>
      </c>
    </row>
    <row r="259" spans="1:7" ht="11.45" customHeight="1" x14ac:dyDescent="0.2">
      <c r="A259" s="21" t="s">
        <v>3074</v>
      </c>
      <c r="B259" s="24">
        <v>16270</v>
      </c>
      <c r="C259" s="23" t="s">
        <v>145</v>
      </c>
      <c r="D259" s="53">
        <v>23.8</v>
      </c>
      <c r="E259" s="57">
        <v>4.5999999999999999E-2</v>
      </c>
      <c r="F259" s="56"/>
      <c r="G259" s="21" t="s">
        <v>3048</v>
      </c>
    </row>
    <row r="260" spans="1:7" ht="11.45" customHeight="1" x14ac:dyDescent="0.2">
      <c r="A260" s="21" t="s">
        <v>3075</v>
      </c>
      <c r="B260" s="24">
        <v>17390</v>
      </c>
      <c r="C260" s="23" t="s">
        <v>145</v>
      </c>
      <c r="D260" s="53">
        <v>88.5</v>
      </c>
      <c r="E260" s="57">
        <v>0.27200000000000002</v>
      </c>
      <c r="F260" s="56"/>
      <c r="G260" s="21" t="s">
        <v>3209</v>
      </c>
    </row>
    <row r="261" spans="1:7" ht="11.45" customHeight="1" x14ac:dyDescent="0.2">
      <c r="A261" s="21" t="s">
        <v>2839</v>
      </c>
      <c r="B261" s="24">
        <v>3070</v>
      </c>
      <c r="C261" s="23" t="s">
        <v>145</v>
      </c>
      <c r="D261" s="53">
        <v>23.8</v>
      </c>
      <c r="E261" s="57">
        <v>4.5999999999999999E-2</v>
      </c>
      <c r="F261" s="56"/>
      <c r="G261" s="21" t="s">
        <v>2812</v>
      </c>
    </row>
    <row r="262" spans="1:7" ht="11.45" customHeight="1" x14ac:dyDescent="0.2">
      <c r="A262" s="21" t="s">
        <v>2840</v>
      </c>
      <c r="B262" s="24">
        <v>9300</v>
      </c>
      <c r="C262" s="23" t="s">
        <v>145</v>
      </c>
      <c r="D262" s="53">
        <v>55.1</v>
      </c>
      <c r="E262" s="57">
        <v>0.14699999999999999</v>
      </c>
      <c r="F262" s="56"/>
      <c r="G262" s="21" t="s">
        <v>2918</v>
      </c>
    </row>
    <row r="263" spans="1:7" ht="11.45" customHeight="1" x14ac:dyDescent="0.2">
      <c r="A263" s="21" t="s">
        <v>3164</v>
      </c>
      <c r="B263" s="24">
        <v>10420</v>
      </c>
      <c r="C263" s="23" t="s">
        <v>145</v>
      </c>
      <c r="D263" s="53">
        <v>55.1</v>
      </c>
      <c r="E263" s="57">
        <v>0.14699999999999999</v>
      </c>
      <c r="F263" s="56"/>
      <c r="G263" s="21" t="s">
        <v>3049</v>
      </c>
    </row>
    <row r="264" spans="1:7" ht="11.45" customHeight="1" x14ac:dyDescent="0.2">
      <c r="A264" s="31" t="s">
        <v>3165</v>
      </c>
      <c r="B264" s="32"/>
      <c r="C264" s="32"/>
      <c r="D264" s="52"/>
      <c r="E264" s="52"/>
      <c r="F264" s="56"/>
      <c r="G264" s="52"/>
    </row>
    <row r="265" spans="1:7" ht="11.45" customHeight="1" x14ac:dyDescent="0.2">
      <c r="A265" s="21" t="s">
        <v>2621</v>
      </c>
      <c r="B265" s="24">
        <v>11260</v>
      </c>
      <c r="C265" s="23" t="s">
        <v>145</v>
      </c>
      <c r="D265" s="56">
        <v>70</v>
      </c>
      <c r="E265" s="57">
        <v>0.193</v>
      </c>
      <c r="F265" s="56"/>
      <c r="G265" s="21" t="s">
        <v>2622</v>
      </c>
    </row>
    <row r="266" spans="1:7" ht="11.45" customHeight="1" x14ac:dyDescent="0.2">
      <c r="A266" s="21" t="s">
        <v>3166</v>
      </c>
      <c r="B266" s="24">
        <v>11250</v>
      </c>
      <c r="C266" s="23" t="s">
        <v>145</v>
      </c>
      <c r="D266" s="56">
        <v>70</v>
      </c>
      <c r="E266" s="57">
        <v>0.193</v>
      </c>
      <c r="F266" s="56"/>
      <c r="G266" s="21" t="s">
        <v>3121</v>
      </c>
    </row>
    <row r="267" spans="1:7" ht="11.45" customHeight="1" x14ac:dyDescent="0.2">
      <c r="A267" s="21" t="s">
        <v>2623</v>
      </c>
      <c r="B267" s="24">
        <v>17860</v>
      </c>
      <c r="C267" s="23" t="s">
        <v>145</v>
      </c>
      <c r="D267" s="53">
        <v>112.5</v>
      </c>
      <c r="E267" s="57">
        <v>0.29299999999999998</v>
      </c>
      <c r="F267" s="56"/>
      <c r="G267" s="21" t="s">
        <v>2624</v>
      </c>
    </row>
    <row r="268" spans="1:7" ht="11.45" customHeight="1" x14ac:dyDescent="0.2">
      <c r="A268" s="21" t="s">
        <v>3167</v>
      </c>
      <c r="B268" s="24">
        <v>17850</v>
      </c>
      <c r="C268" s="23" t="s">
        <v>145</v>
      </c>
      <c r="D268" s="53">
        <v>112.5</v>
      </c>
      <c r="E268" s="57">
        <v>0.29299999999999998</v>
      </c>
      <c r="F268" s="56"/>
      <c r="G268" s="21" t="s">
        <v>3210</v>
      </c>
    </row>
    <row r="269" spans="1:7" ht="11.45" customHeight="1" x14ac:dyDescent="0.2">
      <c r="A269" s="21" t="s">
        <v>3065</v>
      </c>
      <c r="B269" s="24">
        <v>18980</v>
      </c>
      <c r="C269" s="23" t="s">
        <v>145</v>
      </c>
      <c r="D269" s="53">
        <v>112.5</v>
      </c>
      <c r="E269" s="57">
        <v>0.29299999999999998</v>
      </c>
      <c r="F269" s="56"/>
      <c r="G269" s="21" t="s">
        <v>3041</v>
      </c>
    </row>
    <row r="270" spans="1:7" ht="11.45" customHeight="1" x14ac:dyDescent="0.2">
      <c r="A270" s="21" t="s">
        <v>3168</v>
      </c>
      <c r="B270" s="24">
        <v>18970</v>
      </c>
      <c r="C270" s="23" t="s">
        <v>145</v>
      </c>
      <c r="D270" s="53">
        <v>112.5</v>
      </c>
      <c r="E270" s="57">
        <v>0.29299999999999998</v>
      </c>
      <c r="F270" s="56"/>
      <c r="G270" s="21" t="s">
        <v>3122</v>
      </c>
    </row>
    <row r="271" spans="1:7" ht="11.45" customHeight="1" x14ac:dyDescent="0.2">
      <c r="A271" s="21" t="s">
        <v>3066</v>
      </c>
      <c r="B271" s="24">
        <v>11910</v>
      </c>
      <c r="C271" s="23" t="s">
        <v>145</v>
      </c>
      <c r="D271" s="56">
        <v>70</v>
      </c>
      <c r="E271" s="57">
        <v>0.193</v>
      </c>
      <c r="F271" s="56"/>
      <c r="G271" s="21" t="s">
        <v>3042</v>
      </c>
    </row>
    <row r="272" spans="1:7" ht="11.45" customHeight="1" x14ac:dyDescent="0.2">
      <c r="A272" s="21" t="s">
        <v>3169</v>
      </c>
      <c r="B272" s="24">
        <v>11900</v>
      </c>
      <c r="C272" s="23" t="s">
        <v>145</v>
      </c>
      <c r="D272" s="56">
        <v>70</v>
      </c>
      <c r="E272" s="57">
        <v>0.193</v>
      </c>
      <c r="F272" s="56"/>
      <c r="G272" s="21" t="s">
        <v>3211</v>
      </c>
    </row>
    <row r="273" spans="1:7" ht="11.45" customHeight="1" x14ac:dyDescent="0.2">
      <c r="A273" s="21" t="s">
        <v>3067</v>
      </c>
      <c r="B273" s="24">
        <v>18510</v>
      </c>
      <c r="C273" s="23" t="s">
        <v>145</v>
      </c>
      <c r="D273" s="53">
        <v>112.5</v>
      </c>
      <c r="E273" s="57">
        <v>0.29299999999999998</v>
      </c>
      <c r="F273" s="56"/>
      <c r="G273" s="21" t="s">
        <v>3043</v>
      </c>
    </row>
    <row r="274" spans="1:7" ht="11.45" customHeight="1" x14ac:dyDescent="0.2">
      <c r="A274" s="21" t="s">
        <v>3170</v>
      </c>
      <c r="B274" s="24">
        <v>18500</v>
      </c>
      <c r="C274" s="23" t="s">
        <v>145</v>
      </c>
      <c r="D274" s="53">
        <v>112.5</v>
      </c>
      <c r="E274" s="57">
        <v>0.29299999999999998</v>
      </c>
      <c r="F274" s="56"/>
      <c r="G274" s="21" t="s">
        <v>3123</v>
      </c>
    </row>
    <row r="275" spans="1:7" ht="11.45" customHeight="1" x14ac:dyDescent="0.2">
      <c r="A275" s="21" t="s">
        <v>3068</v>
      </c>
      <c r="B275" s="24">
        <v>19630</v>
      </c>
      <c r="C275" s="23" t="s">
        <v>145</v>
      </c>
      <c r="D275" s="53">
        <v>112.5</v>
      </c>
      <c r="E275" s="57">
        <v>0.29299999999999998</v>
      </c>
      <c r="F275" s="56"/>
      <c r="G275" s="21" t="s">
        <v>3044</v>
      </c>
    </row>
    <row r="276" spans="1:7" ht="11.45" customHeight="1" x14ac:dyDescent="0.2">
      <c r="A276" s="21" t="s">
        <v>3171</v>
      </c>
      <c r="B276" s="24">
        <v>19620</v>
      </c>
      <c r="C276" s="23" t="s">
        <v>145</v>
      </c>
      <c r="D276" s="53">
        <v>112.5</v>
      </c>
      <c r="E276" s="57">
        <v>0.29299999999999998</v>
      </c>
      <c r="F276" s="56"/>
      <c r="G276" s="21" t="s">
        <v>3124</v>
      </c>
    </row>
    <row r="277" spans="1:7" ht="11.45" customHeight="1" x14ac:dyDescent="0.2">
      <c r="A277" s="21" t="s">
        <v>2696</v>
      </c>
      <c r="B277" s="24">
        <v>7130</v>
      </c>
      <c r="C277" s="23" t="s">
        <v>145</v>
      </c>
      <c r="D277" s="53">
        <v>51.9</v>
      </c>
      <c r="E277" s="57">
        <v>7.5999999999999998E-2</v>
      </c>
      <c r="F277" s="56"/>
      <c r="G277" s="21" t="s">
        <v>2691</v>
      </c>
    </row>
    <row r="278" spans="1:7" ht="11.45" customHeight="1" x14ac:dyDescent="0.2">
      <c r="A278" s="21" t="s">
        <v>2697</v>
      </c>
      <c r="B278" s="24">
        <v>13730</v>
      </c>
      <c r="C278" s="23" t="s">
        <v>145</v>
      </c>
      <c r="D278" s="53">
        <v>94.4</v>
      </c>
      <c r="E278" s="57">
        <v>0.17599999999999999</v>
      </c>
      <c r="F278" s="56"/>
      <c r="G278" s="21" t="s">
        <v>2692</v>
      </c>
    </row>
    <row r="279" spans="1:7" ht="11.45" customHeight="1" x14ac:dyDescent="0.2">
      <c r="A279" s="21" t="s">
        <v>2669</v>
      </c>
      <c r="B279" s="24">
        <v>6500</v>
      </c>
      <c r="C279" s="23" t="s">
        <v>145</v>
      </c>
      <c r="D279" s="56">
        <v>70</v>
      </c>
      <c r="E279" s="57">
        <v>0.193</v>
      </c>
      <c r="F279" s="56"/>
      <c r="G279" s="21" t="s">
        <v>2664</v>
      </c>
    </row>
    <row r="280" spans="1:7" ht="11.45" customHeight="1" x14ac:dyDescent="0.2">
      <c r="A280" s="21" t="s">
        <v>3172</v>
      </c>
      <c r="B280" s="24">
        <v>6510</v>
      </c>
      <c r="C280" s="23" t="s">
        <v>145</v>
      </c>
      <c r="D280" s="56">
        <v>70</v>
      </c>
      <c r="E280" s="57">
        <v>0.193</v>
      </c>
      <c r="F280" s="56"/>
      <c r="G280" s="21" t="s">
        <v>3125</v>
      </c>
    </row>
    <row r="281" spans="1:7" ht="11.45" customHeight="1" x14ac:dyDescent="0.2">
      <c r="A281" s="21" t="s">
        <v>2670</v>
      </c>
      <c r="B281" s="24">
        <v>12730</v>
      </c>
      <c r="C281" s="23" t="s">
        <v>145</v>
      </c>
      <c r="D281" s="56">
        <v>70</v>
      </c>
      <c r="E281" s="57">
        <v>0.193</v>
      </c>
      <c r="F281" s="56"/>
      <c r="G281" s="21" t="s">
        <v>2665</v>
      </c>
    </row>
    <row r="282" spans="1:7" ht="11.45" customHeight="1" x14ac:dyDescent="0.2">
      <c r="A282" s="21" t="s">
        <v>3173</v>
      </c>
      <c r="B282" s="24">
        <v>12740</v>
      </c>
      <c r="C282" s="23" t="s">
        <v>145</v>
      </c>
      <c r="D282" s="56">
        <v>70</v>
      </c>
      <c r="E282" s="57">
        <v>0.193</v>
      </c>
      <c r="F282" s="56"/>
      <c r="G282" s="21" t="s">
        <v>3126</v>
      </c>
    </row>
    <row r="283" spans="1:7" ht="11.45" customHeight="1" x14ac:dyDescent="0.2">
      <c r="A283" s="21" t="s">
        <v>3070</v>
      </c>
      <c r="B283" s="24">
        <v>13850</v>
      </c>
      <c r="C283" s="23" t="s">
        <v>145</v>
      </c>
      <c r="D283" s="56">
        <v>70</v>
      </c>
      <c r="E283" s="57">
        <v>0.193</v>
      </c>
      <c r="F283" s="56"/>
      <c r="G283" s="21" t="s">
        <v>3045</v>
      </c>
    </row>
    <row r="284" spans="1:7" ht="11.45" customHeight="1" x14ac:dyDescent="0.2">
      <c r="A284" s="21" t="s">
        <v>3174</v>
      </c>
      <c r="B284" s="24">
        <v>13860</v>
      </c>
      <c r="C284" s="23" t="s">
        <v>145</v>
      </c>
      <c r="D284" s="56">
        <v>70</v>
      </c>
      <c r="E284" s="57">
        <v>0.193</v>
      </c>
      <c r="F284" s="56"/>
      <c r="G284" s="21" t="s">
        <v>3127</v>
      </c>
    </row>
    <row r="285" spans="1:7" ht="11.45" customHeight="1" x14ac:dyDescent="0.2">
      <c r="A285" s="31" t="s">
        <v>1310</v>
      </c>
      <c r="B285" s="32"/>
      <c r="C285" s="32"/>
      <c r="D285" s="52"/>
      <c r="E285" s="52"/>
      <c r="F285" s="52"/>
      <c r="G285" s="52"/>
    </row>
    <row r="286" spans="1:7" ht="11.45" customHeight="1" x14ac:dyDescent="0.2">
      <c r="A286" s="21" t="s">
        <v>1958</v>
      </c>
      <c r="B286" s="24">
        <v>9480</v>
      </c>
      <c r="C286" s="23" t="s">
        <v>144</v>
      </c>
      <c r="D286" s="56">
        <v>24</v>
      </c>
      <c r="E286" s="53">
        <v>0.3</v>
      </c>
      <c r="F286" s="187"/>
      <c r="G286" s="21" t="s">
        <v>1934</v>
      </c>
    </row>
    <row r="287" spans="1:7" ht="11.45" customHeight="1" x14ac:dyDescent="0.2">
      <c r="A287" s="21" t="s">
        <v>1311</v>
      </c>
      <c r="B287" s="24">
        <v>5280</v>
      </c>
      <c r="C287" s="23" t="s">
        <v>144</v>
      </c>
      <c r="D287" s="56">
        <v>12</v>
      </c>
      <c r="E287" s="53">
        <v>0.2</v>
      </c>
      <c r="F287" s="21"/>
      <c r="G287" s="21" t="s">
        <v>465</v>
      </c>
    </row>
    <row r="288" spans="1:7" ht="11.45" customHeight="1" x14ac:dyDescent="0.2">
      <c r="A288" s="21" t="s">
        <v>1312</v>
      </c>
      <c r="B288" s="24">
        <v>5220</v>
      </c>
      <c r="C288" s="23" t="s">
        <v>144</v>
      </c>
      <c r="D288" s="56">
        <v>12</v>
      </c>
      <c r="E288" s="53">
        <v>0.2</v>
      </c>
      <c r="F288" s="21"/>
      <c r="G288" s="21" t="s">
        <v>2221</v>
      </c>
    </row>
    <row r="289" spans="1:7" ht="11.45" customHeight="1" x14ac:dyDescent="0.2">
      <c r="A289" s="21" t="s">
        <v>1313</v>
      </c>
      <c r="B289" s="24">
        <v>6070</v>
      </c>
      <c r="C289" s="23" t="s">
        <v>144</v>
      </c>
      <c r="D289" s="56">
        <v>12</v>
      </c>
      <c r="E289" s="54">
        <v>0.25</v>
      </c>
      <c r="F289" s="21"/>
      <c r="G289" s="21" t="s">
        <v>466</v>
      </c>
    </row>
    <row r="290" spans="1:7" ht="11.45" customHeight="1" x14ac:dyDescent="0.2">
      <c r="A290" s="21" t="s">
        <v>1314</v>
      </c>
      <c r="B290" s="24">
        <v>5630</v>
      </c>
      <c r="C290" s="23" t="s">
        <v>144</v>
      </c>
      <c r="D290" s="56">
        <v>12</v>
      </c>
      <c r="E290" s="54">
        <v>0.25</v>
      </c>
      <c r="F290" s="21"/>
      <c r="G290" s="21" t="s">
        <v>467</v>
      </c>
    </row>
    <row r="291" spans="1:7" ht="11.45" customHeight="1" x14ac:dyDescent="0.2">
      <c r="A291" s="31" t="s">
        <v>2190</v>
      </c>
      <c r="B291" s="32"/>
      <c r="C291" s="32"/>
      <c r="D291" s="52"/>
      <c r="E291" s="52"/>
      <c r="F291" s="52"/>
      <c r="G291" s="52"/>
    </row>
    <row r="292" spans="1:7" ht="11.45" customHeight="1" x14ac:dyDescent="0.2">
      <c r="A292" s="19" t="s">
        <v>1315</v>
      </c>
      <c r="B292" s="32"/>
      <c r="C292" s="32"/>
      <c r="D292" s="52"/>
      <c r="E292" s="52"/>
      <c r="F292" s="58"/>
      <c r="G292" s="52"/>
    </row>
    <row r="293" spans="1:7" ht="11.45" customHeight="1" x14ac:dyDescent="0.2">
      <c r="A293" s="21" t="s">
        <v>1316</v>
      </c>
      <c r="B293" s="24">
        <v>4610</v>
      </c>
      <c r="C293" s="23" t="s">
        <v>144</v>
      </c>
      <c r="D293" s="21"/>
      <c r="E293" s="21"/>
      <c r="F293" s="55"/>
      <c r="G293" s="21" t="s">
        <v>468</v>
      </c>
    </row>
    <row r="294" spans="1:7" ht="11.45" customHeight="1" x14ac:dyDescent="0.2">
      <c r="A294" s="21" t="s">
        <v>1317</v>
      </c>
      <c r="B294" s="24">
        <v>2120</v>
      </c>
      <c r="C294" s="23" t="s">
        <v>144</v>
      </c>
      <c r="D294" s="21"/>
      <c r="E294" s="21"/>
      <c r="F294" s="21"/>
      <c r="G294" s="21" t="s">
        <v>469</v>
      </c>
    </row>
    <row r="295" spans="1:7" ht="11.45" customHeight="1" x14ac:dyDescent="0.2">
      <c r="A295" s="21" t="s">
        <v>1318</v>
      </c>
      <c r="B295" s="24">
        <v>4450</v>
      </c>
      <c r="C295" s="23" t="s">
        <v>144</v>
      </c>
      <c r="D295" s="21"/>
      <c r="E295" s="21"/>
      <c r="F295" s="55"/>
      <c r="G295" s="21" t="s">
        <v>470</v>
      </c>
    </row>
    <row r="296" spans="1:7" ht="11.45" customHeight="1" x14ac:dyDescent="0.2">
      <c r="A296" s="21" t="s">
        <v>1319</v>
      </c>
      <c r="B296" s="24">
        <v>4610</v>
      </c>
      <c r="C296" s="23" t="s">
        <v>144</v>
      </c>
      <c r="D296" s="21"/>
      <c r="E296" s="21"/>
      <c r="F296" s="21"/>
      <c r="G296" s="21" t="s">
        <v>471</v>
      </c>
    </row>
    <row r="297" spans="1:7" ht="11.45" customHeight="1" x14ac:dyDescent="0.2">
      <c r="A297" s="21" t="s">
        <v>1320</v>
      </c>
      <c r="B297" s="24">
        <v>4410</v>
      </c>
      <c r="C297" s="23" t="s">
        <v>144</v>
      </c>
      <c r="D297" s="21"/>
      <c r="E297" s="21"/>
      <c r="F297" s="21"/>
      <c r="G297" s="21" t="s">
        <v>472</v>
      </c>
    </row>
    <row r="298" spans="1:7" ht="11.45" customHeight="1" x14ac:dyDescent="0.2">
      <c r="A298" s="21" t="s">
        <v>1321</v>
      </c>
      <c r="B298" s="24">
        <v>3660</v>
      </c>
      <c r="C298" s="23" t="s">
        <v>144</v>
      </c>
      <c r="D298" s="21"/>
      <c r="E298" s="21"/>
      <c r="F298" s="55"/>
      <c r="G298" s="21" t="s">
        <v>473</v>
      </c>
    </row>
    <row r="299" spans="1:7" ht="11.45" customHeight="1" x14ac:dyDescent="0.2">
      <c r="A299" s="21" t="s">
        <v>2077</v>
      </c>
      <c r="B299" s="24">
        <v>1610</v>
      </c>
      <c r="C299" s="23" t="s">
        <v>144</v>
      </c>
      <c r="D299" s="21"/>
      <c r="E299" s="21"/>
      <c r="F299" s="55"/>
      <c r="G299" s="21" t="s">
        <v>476</v>
      </c>
    </row>
    <row r="300" spans="1:7" ht="11.45" customHeight="1" x14ac:dyDescent="0.2">
      <c r="A300" s="21" t="s">
        <v>1322</v>
      </c>
      <c r="B300" s="24">
        <v>1610</v>
      </c>
      <c r="C300" s="23" t="s">
        <v>144</v>
      </c>
      <c r="D300" s="21"/>
      <c r="E300" s="21"/>
      <c r="F300" s="55"/>
      <c r="G300" s="21" t="s">
        <v>474</v>
      </c>
    </row>
    <row r="301" spans="1:7" ht="11.45" customHeight="1" x14ac:dyDescent="0.2">
      <c r="A301" s="21" t="s">
        <v>1323</v>
      </c>
      <c r="B301" s="24">
        <v>3110</v>
      </c>
      <c r="C301" s="23" t="s">
        <v>144</v>
      </c>
      <c r="D301" s="21"/>
      <c r="E301" s="21"/>
      <c r="F301" s="21"/>
      <c r="G301" s="21" t="s">
        <v>475</v>
      </c>
    </row>
    <row r="302" spans="1:7" ht="11.45" customHeight="1" x14ac:dyDescent="0.2">
      <c r="A302" s="21" t="s">
        <v>1324</v>
      </c>
      <c r="B302" s="24">
        <v>4260</v>
      </c>
      <c r="C302" s="23" t="s">
        <v>144</v>
      </c>
      <c r="D302" s="21"/>
      <c r="E302" s="21"/>
      <c r="F302" s="21"/>
      <c r="G302" s="21" t="s">
        <v>477</v>
      </c>
    </row>
    <row r="303" spans="1:7" ht="11.45" customHeight="1" x14ac:dyDescent="0.2">
      <c r="A303" s="21" t="s">
        <v>1325</v>
      </c>
      <c r="B303" s="24">
        <v>3540</v>
      </c>
      <c r="C303" s="23" t="s">
        <v>144</v>
      </c>
      <c r="D303" s="21"/>
      <c r="E303" s="21"/>
      <c r="F303" s="55"/>
      <c r="G303" s="21" t="s">
        <v>478</v>
      </c>
    </row>
    <row r="304" spans="1:7" ht="11.45" customHeight="1" x14ac:dyDescent="0.2">
      <c r="A304" s="21" t="s">
        <v>1326</v>
      </c>
      <c r="B304" s="24">
        <v>3230</v>
      </c>
      <c r="C304" s="23" t="s">
        <v>144</v>
      </c>
      <c r="D304" s="21"/>
      <c r="E304" s="21"/>
      <c r="F304" s="55"/>
      <c r="G304" s="21" t="s">
        <v>479</v>
      </c>
    </row>
    <row r="305" spans="1:7" ht="11.45" customHeight="1" x14ac:dyDescent="0.2">
      <c r="A305" s="21" t="s">
        <v>1327</v>
      </c>
      <c r="B305" s="24">
        <v>4450</v>
      </c>
      <c r="C305" s="23" t="s">
        <v>144</v>
      </c>
      <c r="D305" s="21"/>
      <c r="E305" s="21"/>
      <c r="F305" s="55"/>
      <c r="G305" s="21" t="s">
        <v>480</v>
      </c>
    </row>
    <row r="306" spans="1:7" ht="11.45" customHeight="1" x14ac:dyDescent="0.2">
      <c r="A306" s="21" t="s">
        <v>1328</v>
      </c>
      <c r="B306" s="24">
        <v>4200</v>
      </c>
      <c r="C306" s="23" t="s">
        <v>144</v>
      </c>
      <c r="D306" s="21"/>
      <c r="E306" s="21"/>
      <c r="F306" s="55"/>
      <c r="G306" s="21" t="s">
        <v>481</v>
      </c>
    </row>
    <row r="307" spans="1:7" ht="11.45" customHeight="1" x14ac:dyDescent="0.2">
      <c r="A307" s="21" t="s">
        <v>1329</v>
      </c>
      <c r="B307" s="24">
        <v>3070</v>
      </c>
      <c r="C307" s="23" t="s">
        <v>144</v>
      </c>
      <c r="D307" s="21"/>
      <c r="E307" s="21"/>
      <c r="F307" s="55"/>
      <c r="G307" s="21" t="s">
        <v>482</v>
      </c>
    </row>
    <row r="308" spans="1:7" ht="11.45" customHeight="1" x14ac:dyDescent="0.2">
      <c r="A308" s="21" t="s">
        <v>1330</v>
      </c>
      <c r="B308" s="24">
        <v>1420</v>
      </c>
      <c r="C308" s="23" t="s">
        <v>144</v>
      </c>
      <c r="D308" s="21"/>
      <c r="E308" s="21"/>
      <c r="F308" s="21"/>
      <c r="G308" s="21" t="s">
        <v>483</v>
      </c>
    </row>
    <row r="309" spans="1:7" ht="11.45" customHeight="1" x14ac:dyDescent="0.2">
      <c r="A309" s="21" t="s">
        <v>1331</v>
      </c>
      <c r="B309" s="24">
        <v>1520</v>
      </c>
      <c r="C309" s="23" t="s">
        <v>144</v>
      </c>
      <c r="D309" s="21"/>
      <c r="E309" s="21"/>
      <c r="F309" s="21"/>
      <c r="G309" s="21" t="s">
        <v>484</v>
      </c>
    </row>
    <row r="310" spans="1:7" ht="11.45" customHeight="1" x14ac:dyDescent="0.2">
      <c r="A310" s="21" t="s">
        <v>1332</v>
      </c>
      <c r="B310" s="24">
        <v>3660</v>
      </c>
      <c r="C310" s="23" t="s">
        <v>144</v>
      </c>
      <c r="D310" s="21"/>
      <c r="E310" s="21"/>
      <c r="F310" s="21"/>
      <c r="G310" s="21" t="s">
        <v>1040</v>
      </c>
    </row>
    <row r="311" spans="1:7" ht="11.45" customHeight="1" x14ac:dyDescent="0.2">
      <c r="A311" s="21" t="s">
        <v>1333</v>
      </c>
      <c r="B311" s="24">
        <v>4820</v>
      </c>
      <c r="C311" s="23" t="s">
        <v>144</v>
      </c>
      <c r="D311" s="21"/>
      <c r="E311" s="21"/>
      <c r="F311" s="21"/>
      <c r="G311" s="21" t="s">
        <v>485</v>
      </c>
    </row>
    <row r="312" spans="1:7" ht="11.45" customHeight="1" x14ac:dyDescent="0.2">
      <c r="A312" s="21" t="s">
        <v>1334</v>
      </c>
      <c r="B312" s="24">
        <v>4610</v>
      </c>
      <c r="C312" s="23" t="s">
        <v>144</v>
      </c>
      <c r="D312" s="21"/>
      <c r="E312" s="21"/>
      <c r="F312" s="21"/>
      <c r="G312" s="21" t="s">
        <v>486</v>
      </c>
    </row>
    <row r="313" spans="1:7" ht="11.45" customHeight="1" x14ac:dyDescent="0.2">
      <c r="A313" s="21" t="s">
        <v>1335</v>
      </c>
      <c r="B313" s="24">
        <v>4610</v>
      </c>
      <c r="C313" s="23" t="s">
        <v>144</v>
      </c>
      <c r="D313" s="21"/>
      <c r="E313" s="21"/>
      <c r="F313" s="55"/>
      <c r="G313" s="21" t="s">
        <v>487</v>
      </c>
    </row>
    <row r="314" spans="1:7" ht="11.45" customHeight="1" x14ac:dyDescent="0.2">
      <c r="A314" s="21" t="s">
        <v>1336</v>
      </c>
      <c r="B314" s="24">
        <v>3020</v>
      </c>
      <c r="C314" s="23" t="s">
        <v>144</v>
      </c>
      <c r="D314" s="21"/>
      <c r="E314" s="21"/>
      <c r="F314" s="55"/>
      <c r="G314" s="21" t="s">
        <v>1261</v>
      </c>
    </row>
    <row r="315" spans="1:7" ht="11.45" customHeight="1" x14ac:dyDescent="0.2">
      <c r="A315" s="21" t="s">
        <v>1337</v>
      </c>
      <c r="B315" s="24">
        <v>2570</v>
      </c>
      <c r="C315" s="23" t="s">
        <v>144</v>
      </c>
      <c r="D315" s="21"/>
      <c r="E315" s="21"/>
      <c r="F315" s="55"/>
      <c r="G315" s="21" t="s">
        <v>488</v>
      </c>
    </row>
    <row r="316" spans="1:7" ht="11.45" customHeight="1" x14ac:dyDescent="0.2">
      <c r="A316" s="21" t="s">
        <v>1338</v>
      </c>
      <c r="B316" s="24">
        <v>4610</v>
      </c>
      <c r="C316" s="23" t="s">
        <v>144</v>
      </c>
      <c r="D316" s="21"/>
      <c r="E316" s="21"/>
      <c r="F316" s="21"/>
      <c r="G316" s="21" t="s">
        <v>489</v>
      </c>
    </row>
    <row r="317" spans="1:7" ht="11.45" customHeight="1" x14ac:dyDescent="0.2">
      <c r="A317" s="21" t="s">
        <v>2116</v>
      </c>
      <c r="B317" s="24">
        <v>3660</v>
      </c>
      <c r="C317" s="23" t="s">
        <v>144</v>
      </c>
      <c r="D317" s="21"/>
      <c r="E317" s="21"/>
      <c r="F317" s="55"/>
      <c r="G317" s="21" t="s">
        <v>2117</v>
      </c>
    </row>
    <row r="318" spans="1:7" ht="11.45" customHeight="1" x14ac:dyDescent="0.2">
      <c r="A318" s="21" t="s">
        <v>1339</v>
      </c>
      <c r="B318" s="24">
        <v>4800</v>
      </c>
      <c r="C318" s="23" t="s">
        <v>144</v>
      </c>
      <c r="D318" s="21"/>
      <c r="E318" s="21"/>
      <c r="F318" s="55"/>
      <c r="G318" s="21" t="s">
        <v>490</v>
      </c>
    </row>
    <row r="319" spans="1:7" ht="11.45" customHeight="1" x14ac:dyDescent="0.2">
      <c r="A319" s="21" t="s">
        <v>1340</v>
      </c>
      <c r="B319" s="24">
        <v>4410</v>
      </c>
      <c r="C319" s="23" t="s">
        <v>144</v>
      </c>
      <c r="D319" s="21"/>
      <c r="E319" s="21"/>
      <c r="F319" s="55"/>
      <c r="G319" s="21" t="s">
        <v>514</v>
      </c>
    </row>
    <row r="320" spans="1:7" ht="11.45" customHeight="1" x14ac:dyDescent="0.2">
      <c r="A320" s="21" t="s">
        <v>1341</v>
      </c>
      <c r="B320" s="24">
        <v>3950</v>
      </c>
      <c r="C320" s="23" t="s">
        <v>144</v>
      </c>
      <c r="D320" s="21"/>
      <c r="E320" s="21"/>
      <c r="F320" s="55"/>
      <c r="G320" s="21" t="s">
        <v>492</v>
      </c>
    </row>
    <row r="321" spans="1:7" ht="11.45" customHeight="1" x14ac:dyDescent="0.2">
      <c r="A321" s="21" t="s">
        <v>1342</v>
      </c>
      <c r="B321" s="24">
        <v>3020</v>
      </c>
      <c r="C321" s="23" t="s">
        <v>144</v>
      </c>
      <c r="D321" s="21"/>
      <c r="E321" s="21"/>
      <c r="F321" s="55"/>
      <c r="G321" s="21" t="s">
        <v>1152</v>
      </c>
    </row>
    <row r="322" spans="1:7" ht="11.45" customHeight="1" x14ac:dyDescent="0.2">
      <c r="A322" s="21" t="s">
        <v>1343</v>
      </c>
      <c r="B322" s="24">
        <v>2800</v>
      </c>
      <c r="C322" s="23" t="s">
        <v>144</v>
      </c>
      <c r="D322" s="21"/>
      <c r="E322" s="21"/>
      <c r="F322" s="55"/>
      <c r="G322" s="21" t="s">
        <v>493</v>
      </c>
    </row>
    <row r="323" spans="1:7" ht="11.45" customHeight="1" x14ac:dyDescent="0.2">
      <c r="A323" s="21" t="s">
        <v>1344</v>
      </c>
      <c r="B323" s="24">
        <v>3390</v>
      </c>
      <c r="C323" s="23" t="s">
        <v>144</v>
      </c>
      <c r="D323" s="21"/>
      <c r="E323" s="21"/>
      <c r="F323" s="55"/>
      <c r="G323" s="21" t="s">
        <v>494</v>
      </c>
    </row>
    <row r="324" spans="1:7" ht="11.45" customHeight="1" x14ac:dyDescent="0.2">
      <c r="A324" s="21" t="s">
        <v>1345</v>
      </c>
      <c r="B324" s="24">
        <v>2600</v>
      </c>
      <c r="C324" s="23" t="s">
        <v>144</v>
      </c>
      <c r="D324" s="21"/>
      <c r="E324" s="21"/>
      <c r="F324" s="55"/>
      <c r="G324" s="21" t="s">
        <v>495</v>
      </c>
    </row>
    <row r="325" spans="1:7" ht="11.45" customHeight="1" x14ac:dyDescent="0.2">
      <c r="A325" s="21" t="s">
        <v>1346</v>
      </c>
      <c r="B325" s="24">
        <v>3180</v>
      </c>
      <c r="C325" s="23" t="s">
        <v>144</v>
      </c>
      <c r="D325" s="21"/>
      <c r="E325" s="21"/>
      <c r="F325" s="55"/>
      <c r="G325" s="21" t="s">
        <v>496</v>
      </c>
    </row>
    <row r="326" spans="1:7" ht="11.45" customHeight="1" x14ac:dyDescent="0.2">
      <c r="A326" s="21" t="s">
        <v>1347</v>
      </c>
      <c r="B326" s="24">
        <v>2720</v>
      </c>
      <c r="C326" s="23" t="s">
        <v>144</v>
      </c>
      <c r="D326" s="21"/>
      <c r="E326" s="21"/>
      <c r="F326" s="55"/>
      <c r="G326" s="21" t="s">
        <v>497</v>
      </c>
    </row>
    <row r="327" spans="1:7" ht="11.45" customHeight="1" x14ac:dyDescent="0.2">
      <c r="A327" s="21" t="s">
        <v>1348</v>
      </c>
      <c r="B327" s="24">
        <v>2390</v>
      </c>
      <c r="C327" s="23" t="s">
        <v>144</v>
      </c>
      <c r="D327" s="21"/>
      <c r="E327" s="21"/>
      <c r="F327" s="55"/>
      <c r="G327" s="21" t="s">
        <v>498</v>
      </c>
    </row>
    <row r="328" spans="1:7" ht="11.45" customHeight="1" x14ac:dyDescent="0.2">
      <c r="A328" s="21" t="s">
        <v>1349</v>
      </c>
      <c r="B328" s="24">
        <v>3450</v>
      </c>
      <c r="C328" s="23" t="s">
        <v>144</v>
      </c>
      <c r="D328" s="21"/>
      <c r="E328" s="21"/>
      <c r="F328" s="55"/>
      <c r="G328" s="21" t="s">
        <v>499</v>
      </c>
    </row>
    <row r="329" spans="1:7" ht="11.45" customHeight="1" x14ac:dyDescent="0.2">
      <c r="A329" s="21" t="s">
        <v>1350</v>
      </c>
      <c r="B329" s="24">
        <v>3030</v>
      </c>
      <c r="C329" s="23" t="s">
        <v>144</v>
      </c>
      <c r="D329" s="21"/>
      <c r="E329" s="21"/>
      <c r="F329" s="55"/>
      <c r="G329" s="21" t="s">
        <v>500</v>
      </c>
    </row>
    <row r="330" spans="1:7" ht="11.45" customHeight="1" x14ac:dyDescent="0.2">
      <c r="A330" s="21" t="s">
        <v>1351</v>
      </c>
      <c r="B330" s="24">
        <v>3460</v>
      </c>
      <c r="C330" s="23" t="s">
        <v>144</v>
      </c>
      <c r="D330" s="21"/>
      <c r="E330" s="21"/>
      <c r="F330" s="55"/>
      <c r="G330" s="21" t="s">
        <v>501</v>
      </c>
    </row>
    <row r="331" spans="1:7" ht="11.45" customHeight="1" x14ac:dyDescent="0.2">
      <c r="A331" s="21" t="s">
        <v>1352</v>
      </c>
      <c r="B331" s="24">
        <v>2650</v>
      </c>
      <c r="C331" s="23" t="s">
        <v>144</v>
      </c>
      <c r="D331" s="21"/>
      <c r="E331" s="21"/>
      <c r="F331" s="55"/>
      <c r="G331" s="21" t="s">
        <v>502</v>
      </c>
    </row>
    <row r="332" spans="1:7" ht="11.45" customHeight="1" x14ac:dyDescent="0.2">
      <c r="A332" s="21" t="s">
        <v>1353</v>
      </c>
      <c r="B332" s="24">
        <v>2880</v>
      </c>
      <c r="C332" s="23" t="s">
        <v>144</v>
      </c>
      <c r="D332" s="21"/>
      <c r="E332" s="21"/>
      <c r="F332" s="55"/>
      <c r="G332" s="21" t="s">
        <v>503</v>
      </c>
    </row>
    <row r="333" spans="1:7" ht="11.45" customHeight="1" x14ac:dyDescent="0.2">
      <c r="A333" s="21" t="s">
        <v>1354</v>
      </c>
      <c r="B333" s="24">
        <v>3410</v>
      </c>
      <c r="C333" s="23" t="s">
        <v>144</v>
      </c>
      <c r="D333" s="21"/>
      <c r="E333" s="21"/>
      <c r="F333" s="55"/>
      <c r="G333" s="21" t="s">
        <v>504</v>
      </c>
    </row>
    <row r="334" spans="1:7" ht="11.45" customHeight="1" x14ac:dyDescent="0.2">
      <c r="A334" s="21" t="s">
        <v>1355</v>
      </c>
      <c r="B334" s="24">
        <v>2300</v>
      </c>
      <c r="C334" s="23" t="s">
        <v>144</v>
      </c>
      <c r="D334" s="21"/>
      <c r="E334" s="21"/>
      <c r="F334" s="55"/>
      <c r="G334" s="21" t="s">
        <v>505</v>
      </c>
    </row>
    <row r="335" spans="1:7" ht="11.45" customHeight="1" x14ac:dyDescent="0.2">
      <c r="A335" s="21" t="s">
        <v>1356</v>
      </c>
      <c r="B335" s="24">
        <v>2650</v>
      </c>
      <c r="C335" s="23" t="s">
        <v>144</v>
      </c>
      <c r="D335" s="21"/>
      <c r="E335" s="21"/>
      <c r="F335" s="55"/>
      <c r="G335" s="21" t="s">
        <v>506</v>
      </c>
    </row>
    <row r="336" spans="1:7" ht="11.45" customHeight="1" x14ac:dyDescent="0.2">
      <c r="A336" s="21" t="s">
        <v>1357</v>
      </c>
      <c r="B336" s="24">
        <v>3000</v>
      </c>
      <c r="C336" s="23" t="s">
        <v>144</v>
      </c>
      <c r="D336" s="21"/>
      <c r="E336" s="21"/>
      <c r="F336" s="55"/>
      <c r="G336" s="21" t="s">
        <v>507</v>
      </c>
    </row>
    <row r="337" spans="1:7" ht="11.45" customHeight="1" x14ac:dyDescent="0.2">
      <c r="A337" s="21" t="s">
        <v>1358</v>
      </c>
      <c r="B337" s="24">
        <v>3660</v>
      </c>
      <c r="C337" s="23" t="s">
        <v>144</v>
      </c>
      <c r="D337" s="21"/>
      <c r="E337" s="21"/>
      <c r="F337" s="55"/>
      <c r="G337" s="21" t="s">
        <v>1080</v>
      </c>
    </row>
    <row r="338" spans="1:7" ht="11.45" customHeight="1" x14ac:dyDescent="0.2">
      <c r="A338" s="21" t="s">
        <v>1359</v>
      </c>
      <c r="B338" s="24">
        <v>3200</v>
      </c>
      <c r="C338" s="23" t="s">
        <v>144</v>
      </c>
      <c r="D338" s="21"/>
      <c r="E338" s="21"/>
      <c r="F338" s="55"/>
      <c r="G338" s="21" t="s">
        <v>508</v>
      </c>
    </row>
    <row r="339" spans="1:7" ht="11.45" customHeight="1" x14ac:dyDescent="0.2">
      <c r="A339" s="21" t="s">
        <v>1360</v>
      </c>
      <c r="B339" s="24">
        <v>2370</v>
      </c>
      <c r="C339" s="23" t="s">
        <v>144</v>
      </c>
      <c r="D339" s="21"/>
      <c r="E339" s="21"/>
      <c r="F339" s="55"/>
      <c r="G339" s="21" t="s">
        <v>509</v>
      </c>
    </row>
    <row r="340" spans="1:7" ht="11.45" customHeight="1" x14ac:dyDescent="0.2">
      <c r="A340" s="21" t="s">
        <v>1361</v>
      </c>
      <c r="B340" s="24">
        <v>3970</v>
      </c>
      <c r="C340" s="23" t="s">
        <v>144</v>
      </c>
      <c r="D340" s="21"/>
      <c r="E340" s="21"/>
      <c r="F340" s="55"/>
      <c r="G340" s="21" t="s">
        <v>510</v>
      </c>
    </row>
    <row r="341" spans="1:7" ht="11.45" customHeight="1" x14ac:dyDescent="0.2">
      <c r="A341" s="21" t="s">
        <v>1362</v>
      </c>
      <c r="B341" s="24">
        <v>3380</v>
      </c>
      <c r="C341" s="23" t="s">
        <v>144</v>
      </c>
      <c r="D341" s="21"/>
      <c r="E341" s="21"/>
      <c r="F341" s="55"/>
      <c r="G341" s="21" t="s">
        <v>511</v>
      </c>
    </row>
    <row r="342" spans="1:7" ht="11.45" customHeight="1" x14ac:dyDescent="0.2">
      <c r="A342" s="21" t="s">
        <v>1363</v>
      </c>
      <c r="B342" s="24">
        <v>2680</v>
      </c>
      <c r="C342" s="23" t="s">
        <v>144</v>
      </c>
      <c r="D342" s="21"/>
      <c r="E342" s="21"/>
      <c r="F342" s="55"/>
      <c r="G342" s="21" t="s">
        <v>512</v>
      </c>
    </row>
    <row r="343" spans="1:7" ht="11.45" customHeight="1" x14ac:dyDescent="0.2">
      <c r="A343" s="21" t="s">
        <v>1364</v>
      </c>
      <c r="B343" s="24">
        <v>3180</v>
      </c>
      <c r="C343" s="23" t="s">
        <v>144</v>
      </c>
      <c r="D343" s="21"/>
      <c r="E343" s="21"/>
      <c r="F343" s="55"/>
      <c r="G343" s="21" t="s">
        <v>513</v>
      </c>
    </row>
    <row r="344" spans="1:7" ht="11.45" customHeight="1" x14ac:dyDescent="0.2">
      <c r="A344" s="21" t="s">
        <v>1365</v>
      </c>
      <c r="B344" s="24">
        <v>2880</v>
      </c>
      <c r="C344" s="23" t="s">
        <v>144</v>
      </c>
      <c r="D344" s="21"/>
      <c r="E344" s="21"/>
      <c r="F344" s="55"/>
      <c r="G344" s="21" t="s">
        <v>491</v>
      </c>
    </row>
    <row r="345" spans="1:7" ht="11.45" customHeight="1" x14ac:dyDescent="0.2">
      <c r="A345" s="21" t="s">
        <v>1366</v>
      </c>
      <c r="B345" s="24">
        <v>2570</v>
      </c>
      <c r="C345" s="23" t="s">
        <v>144</v>
      </c>
      <c r="D345" s="21"/>
      <c r="E345" s="21"/>
      <c r="F345" s="55"/>
      <c r="G345" s="21" t="s">
        <v>515</v>
      </c>
    </row>
    <row r="346" spans="1:7" ht="11.45" customHeight="1" x14ac:dyDescent="0.2">
      <c r="A346" s="21" t="s">
        <v>1367</v>
      </c>
      <c r="B346" s="24">
        <v>2880</v>
      </c>
      <c r="C346" s="23" t="s">
        <v>144</v>
      </c>
      <c r="D346" s="21"/>
      <c r="E346" s="21"/>
      <c r="F346" s="55"/>
      <c r="G346" s="21" t="s">
        <v>516</v>
      </c>
    </row>
    <row r="347" spans="1:7" ht="11.45" customHeight="1" x14ac:dyDescent="0.2">
      <c r="A347" s="21" t="s">
        <v>1368</v>
      </c>
      <c r="B347" s="24">
        <v>3780</v>
      </c>
      <c r="C347" s="23" t="s">
        <v>144</v>
      </c>
      <c r="D347" s="21"/>
      <c r="E347" s="21"/>
      <c r="F347" s="55"/>
      <c r="G347" s="21" t="s">
        <v>517</v>
      </c>
    </row>
    <row r="348" spans="1:7" ht="11.45" customHeight="1" x14ac:dyDescent="0.2">
      <c r="A348" s="21" t="s">
        <v>1369</v>
      </c>
      <c r="B348" s="24">
        <v>2870</v>
      </c>
      <c r="C348" s="23" t="s">
        <v>144</v>
      </c>
      <c r="D348" s="21"/>
      <c r="E348" s="21"/>
      <c r="F348" s="55"/>
      <c r="G348" s="21" t="s">
        <v>518</v>
      </c>
    </row>
    <row r="349" spans="1:7" ht="11.45" customHeight="1" x14ac:dyDescent="0.2">
      <c r="A349" s="21" t="s">
        <v>1370</v>
      </c>
      <c r="B349" s="24">
        <v>2870</v>
      </c>
      <c r="C349" s="23" t="s">
        <v>144</v>
      </c>
      <c r="D349" s="21"/>
      <c r="E349" s="21"/>
      <c r="F349" s="55"/>
      <c r="G349" s="21" t="s">
        <v>519</v>
      </c>
    </row>
    <row r="350" spans="1:7" ht="11.45" customHeight="1" x14ac:dyDescent="0.2">
      <c r="A350" s="21" t="s">
        <v>1371</v>
      </c>
      <c r="B350" s="24">
        <v>2600</v>
      </c>
      <c r="C350" s="23" t="s">
        <v>144</v>
      </c>
      <c r="D350" s="21"/>
      <c r="E350" s="21"/>
      <c r="F350" s="55"/>
      <c r="G350" s="21" t="s">
        <v>520</v>
      </c>
    </row>
    <row r="351" spans="1:7" ht="11.45" customHeight="1" x14ac:dyDescent="0.2">
      <c r="A351" s="31" t="s">
        <v>1372</v>
      </c>
      <c r="B351" s="32"/>
      <c r="C351" s="32"/>
      <c r="D351" s="52"/>
      <c r="E351" s="52"/>
      <c r="F351" s="52"/>
      <c r="G351" s="52"/>
    </row>
    <row r="352" spans="1:7" ht="11.45" customHeight="1" x14ac:dyDescent="0.2">
      <c r="A352" s="21" t="s">
        <v>1373</v>
      </c>
      <c r="B352" s="24">
        <v>2570</v>
      </c>
      <c r="C352" s="23" t="s">
        <v>144</v>
      </c>
      <c r="D352" s="56">
        <v>1</v>
      </c>
      <c r="E352" s="21"/>
      <c r="F352" s="55"/>
      <c r="G352" s="21" t="s">
        <v>521</v>
      </c>
    </row>
    <row r="353" spans="1:7" ht="11.45" customHeight="1" x14ac:dyDescent="0.2">
      <c r="A353" s="21" t="s">
        <v>1374</v>
      </c>
      <c r="B353" s="24">
        <v>2600</v>
      </c>
      <c r="C353" s="23" t="s">
        <v>144</v>
      </c>
      <c r="D353" s="56">
        <v>1</v>
      </c>
      <c r="E353" s="21"/>
      <c r="F353" s="55"/>
      <c r="G353" s="21" t="s">
        <v>522</v>
      </c>
    </row>
    <row r="354" spans="1:7" ht="11.45" customHeight="1" x14ac:dyDescent="0.2">
      <c r="A354" s="21" t="s">
        <v>2292</v>
      </c>
      <c r="B354" s="24">
        <v>3020</v>
      </c>
      <c r="C354" s="23" t="s">
        <v>144</v>
      </c>
      <c r="D354" s="56">
        <v>1</v>
      </c>
      <c r="E354" s="21"/>
      <c r="F354" s="55"/>
      <c r="G354" s="21" t="s">
        <v>2287</v>
      </c>
    </row>
    <row r="355" spans="1:7" ht="11.45" customHeight="1" x14ac:dyDescent="0.2">
      <c r="A355" s="21" t="s">
        <v>1375</v>
      </c>
      <c r="B355" s="24">
        <v>3000</v>
      </c>
      <c r="C355" s="23" t="s">
        <v>144</v>
      </c>
      <c r="D355" s="56">
        <v>1</v>
      </c>
      <c r="E355" s="21"/>
      <c r="F355" s="55"/>
      <c r="G355" s="21" t="s">
        <v>523</v>
      </c>
    </row>
    <row r="356" spans="1:7" ht="11.45" customHeight="1" x14ac:dyDescent="0.2">
      <c r="A356" s="21" t="s">
        <v>1376</v>
      </c>
      <c r="B356" s="24">
        <v>3390</v>
      </c>
      <c r="C356" s="23" t="s">
        <v>144</v>
      </c>
      <c r="D356" s="56">
        <v>1</v>
      </c>
      <c r="E356" s="21"/>
      <c r="F356" s="55"/>
      <c r="G356" s="21" t="s">
        <v>524</v>
      </c>
    </row>
    <row r="357" spans="1:7" ht="11.45" customHeight="1" x14ac:dyDescent="0.2">
      <c r="A357" s="21" t="s">
        <v>1377</v>
      </c>
      <c r="B357" s="24">
        <v>3460</v>
      </c>
      <c r="C357" s="23" t="s">
        <v>144</v>
      </c>
      <c r="D357" s="56">
        <v>1</v>
      </c>
      <c r="E357" s="21"/>
      <c r="F357" s="55"/>
      <c r="G357" s="21" t="s">
        <v>525</v>
      </c>
    </row>
    <row r="358" spans="1:7" ht="11.45" customHeight="1" x14ac:dyDescent="0.2">
      <c r="A358" s="21" t="s">
        <v>1378</v>
      </c>
      <c r="B358" s="24">
        <v>2650</v>
      </c>
      <c r="C358" s="23" t="s">
        <v>144</v>
      </c>
      <c r="D358" s="56">
        <v>1</v>
      </c>
      <c r="E358" s="21"/>
      <c r="F358" s="55"/>
      <c r="G358" s="21" t="s">
        <v>526</v>
      </c>
    </row>
    <row r="359" spans="1:7" ht="11.45" customHeight="1" x14ac:dyDescent="0.2">
      <c r="A359" s="21" t="s">
        <v>1379</v>
      </c>
      <c r="B359" s="24">
        <v>2870</v>
      </c>
      <c r="C359" s="23" t="s">
        <v>144</v>
      </c>
      <c r="D359" s="56">
        <v>1</v>
      </c>
      <c r="E359" s="21"/>
      <c r="F359" s="55"/>
      <c r="G359" s="21" t="s">
        <v>527</v>
      </c>
    </row>
    <row r="360" spans="1:7" ht="11.45" customHeight="1" x14ac:dyDescent="0.2">
      <c r="A360" s="21" t="s">
        <v>1380</v>
      </c>
      <c r="B360" s="24">
        <v>2650</v>
      </c>
      <c r="C360" s="23" t="s">
        <v>144</v>
      </c>
      <c r="D360" s="56">
        <v>1</v>
      </c>
      <c r="E360" s="21"/>
      <c r="F360" s="55"/>
      <c r="G360" s="21" t="s">
        <v>528</v>
      </c>
    </row>
    <row r="361" spans="1:7" ht="11.45" customHeight="1" x14ac:dyDescent="0.2">
      <c r="A361" s="21" t="s">
        <v>2293</v>
      </c>
      <c r="B361" s="24">
        <v>2960</v>
      </c>
      <c r="C361" s="23" t="s">
        <v>144</v>
      </c>
      <c r="D361" s="56">
        <v>1</v>
      </c>
      <c r="E361" s="21"/>
      <c r="F361" s="55"/>
      <c r="G361" s="21" t="s">
        <v>2288</v>
      </c>
    </row>
    <row r="362" spans="1:7" ht="11.45" customHeight="1" x14ac:dyDescent="0.2">
      <c r="A362" s="21" t="s">
        <v>1381</v>
      </c>
      <c r="B362" s="24">
        <v>2370</v>
      </c>
      <c r="C362" s="23" t="s">
        <v>144</v>
      </c>
      <c r="D362" s="56">
        <v>1</v>
      </c>
      <c r="E362" s="21"/>
      <c r="F362" s="55"/>
      <c r="G362" s="21" t="s">
        <v>529</v>
      </c>
    </row>
    <row r="363" spans="1:7" ht="11.45" customHeight="1" x14ac:dyDescent="0.2">
      <c r="A363" s="21" t="s">
        <v>1382</v>
      </c>
      <c r="B363" s="24">
        <v>3380</v>
      </c>
      <c r="C363" s="23" t="s">
        <v>144</v>
      </c>
      <c r="D363" s="56">
        <v>1</v>
      </c>
      <c r="E363" s="21"/>
      <c r="F363" s="55"/>
      <c r="G363" s="21" t="s">
        <v>530</v>
      </c>
    </row>
    <row r="364" spans="1:7" ht="11.45" customHeight="1" x14ac:dyDescent="0.2">
      <c r="A364" s="21" t="s">
        <v>1383</v>
      </c>
      <c r="B364" s="24">
        <v>2880</v>
      </c>
      <c r="C364" s="23" t="s">
        <v>144</v>
      </c>
      <c r="D364" s="56">
        <v>1</v>
      </c>
      <c r="E364" s="21"/>
      <c r="F364" s="55"/>
      <c r="G364" s="21" t="s">
        <v>1260</v>
      </c>
    </row>
    <row r="365" spans="1:7" ht="11.45" customHeight="1" x14ac:dyDescent="0.2">
      <c r="A365" s="21" t="s">
        <v>1384</v>
      </c>
      <c r="B365" s="24">
        <v>3410</v>
      </c>
      <c r="C365" s="23" t="s">
        <v>144</v>
      </c>
      <c r="D365" s="56">
        <v>1</v>
      </c>
      <c r="E365" s="21"/>
      <c r="F365" s="55"/>
      <c r="G365" s="21" t="s">
        <v>531</v>
      </c>
    </row>
    <row r="366" spans="1:7" ht="11.45" customHeight="1" x14ac:dyDescent="0.2">
      <c r="A366" s="21" t="s">
        <v>1385</v>
      </c>
      <c r="B366" s="24">
        <v>2720</v>
      </c>
      <c r="C366" s="23" t="s">
        <v>144</v>
      </c>
      <c r="D366" s="56">
        <v>1</v>
      </c>
      <c r="E366" s="21"/>
      <c r="F366" s="55"/>
      <c r="G366" s="21" t="s">
        <v>532</v>
      </c>
    </row>
    <row r="367" spans="1:7" ht="11.45" customHeight="1" x14ac:dyDescent="0.2">
      <c r="A367" s="21" t="s">
        <v>2294</v>
      </c>
      <c r="B367" s="24">
        <v>2960</v>
      </c>
      <c r="C367" s="23" t="s">
        <v>144</v>
      </c>
      <c r="D367" s="56">
        <v>1</v>
      </c>
      <c r="E367" s="21"/>
      <c r="F367" s="55"/>
      <c r="G367" s="21" t="s">
        <v>2289</v>
      </c>
    </row>
    <row r="368" spans="1:7" ht="11.45" customHeight="1" x14ac:dyDescent="0.2">
      <c r="A368" s="21" t="s">
        <v>1386</v>
      </c>
      <c r="B368" s="24">
        <v>2880</v>
      </c>
      <c r="C368" s="23" t="s">
        <v>144</v>
      </c>
      <c r="D368" s="56">
        <v>1</v>
      </c>
      <c r="E368" s="21"/>
      <c r="F368" s="55"/>
      <c r="G368" s="21" t="s">
        <v>533</v>
      </c>
    </row>
    <row r="369" spans="1:7" ht="11.45" customHeight="1" x14ac:dyDescent="0.2">
      <c r="A369" s="21" t="s">
        <v>1387</v>
      </c>
      <c r="B369" s="24">
        <v>3200</v>
      </c>
      <c r="C369" s="23" t="s">
        <v>144</v>
      </c>
      <c r="D369" s="56">
        <v>1</v>
      </c>
      <c r="E369" s="21"/>
      <c r="F369" s="55"/>
      <c r="G369" s="21" t="s">
        <v>534</v>
      </c>
    </row>
    <row r="370" spans="1:7" ht="11.45" customHeight="1" x14ac:dyDescent="0.2">
      <c r="A370" s="21" t="s">
        <v>1388</v>
      </c>
      <c r="B370" s="24">
        <v>3450</v>
      </c>
      <c r="C370" s="23" t="s">
        <v>144</v>
      </c>
      <c r="D370" s="56">
        <v>1</v>
      </c>
      <c r="E370" s="21"/>
      <c r="F370" s="55"/>
      <c r="G370" s="21" t="s">
        <v>535</v>
      </c>
    </row>
    <row r="371" spans="1:7" ht="11.45" customHeight="1" x14ac:dyDescent="0.2">
      <c r="A371" s="21" t="s">
        <v>1389</v>
      </c>
      <c r="B371" s="24">
        <v>2800</v>
      </c>
      <c r="C371" s="23" t="s">
        <v>144</v>
      </c>
      <c r="D371" s="56">
        <v>1</v>
      </c>
      <c r="E371" s="21"/>
      <c r="F371" s="55"/>
      <c r="G371" s="21" t="s">
        <v>1171</v>
      </c>
    </row>
    <row r="372" spans="1:7" ht="11.45" customHeight="1" x14ac:dyDescent="0.2">
      <c r="A372" s="21" t="s">
        <v>1390</v>
      </c>
      <c r="B372" s="24">
        <v>2390</v>
      </c>
      <c r="C372" s="23" t="s">
        <v>144</v>
      </c>
      <c r="D372" s="56">
        <v>1</v>
      </c>
      <c r="E372" s="21"/>
      <c r="F372" s="55"/>
      <c r="G372" s="21" t="s">
        <v>1166</v>
      </c>
    </row>
    <row r="373" spans="1:7" ht="11.45" customHeight="1" x14ac:dyDescent="0.2">
      <c r="A373" s="21" t="s">
        <v>1391</v>
      </c>
      <c r="B373" s="24">
        <v>2600</v>
      </c>
      <c r="C373" s="23" t="s">
        <v>144</v>
      </c>
      <c r="D373" s="56">
        <v>1</v>
      </c>
      <c r="E373" s="21"/>
      <c r="F373" s="55"/>
      <c r="G373" s="21" t="s">
        <v>536</v>
      </c>
    </row>
    <row r="374" spans="1:7" ht="11.45" customHeight="1" x14ac:dyDescent="0.2">
      <c r="A374" s="21" t="s">
        <v>1392</v>
      </c>
      <c r="B374" s="24">
        <v>3180</v>
      </c>
      <c r="C374" s="23" t="s">
        <v>144</v>
      </c>
      <c r="D374" s="56">
        <v>1</v>
      </c>
      <c r="E374" s="21"/>
      <c r="F374" s="55"/>
      <c r="G374" s="21" t="s">
        <v>537</v>
      </c>
    </row>
    <row r="375" spans="1:7" ht="11.45" customHeight="1" x14ac:dyDescent="0.2">
      <c r="A375" s="21" t="s">
        <v>1393</v>
      </c>
      <c r="B375" s="24">
        <v>2870</v>
      </c>
      <c r="C375" s="23" t="s">
        <v>144</v>
      </c>
      <c r="D375" s="56">
        <v>1</v>
      </c>
      <c r="E375" s="21"/>
      <c r="F375" s="55"/>
      <c r="G375" s="21" t="s">
        <v>538</v>
      </c>
    </row>
    <row r="376" spans="1:7" ht="11.45" customHeight="1" x14ac:dyDescent="0.2">
      <c r="A376" s="21" t="s">
        <v>1394</v>
      </c>
      <c r="B376" s="24">
        <v>2880</v>
      </c>
      <c r="C376" s="23" t="s">
        <v>144</v>
      </c>
      <c r="D376" s="56">
        <v>1</v>
      </c>
      <c r="E376" s="21"/>
      <c r="F376" s="55"/>
      <c r="G376" s="21" t="s">
        <v>539</v>
      </c>
    </row>
    <row r="377" spans="1:7" ht="11.45" customHeight="1" x14ac:dyDescent="0.2">
      <c r="A377" s="21" t="s">
        <v>2295</v>
      </c>
      <c r="B377" s="24">
        <v>2680</v>
      </c>
      <c r="C377" s="23" t="s">
        <v>144</v>
      </c>
      <c r="D377" s="56">
        <v>1</v>
      </c>
      <c r="E377" s="21"/>
      <c r="F377" s="55"/>
      <c r="G377" s="21" t="s">
        <v>2290</v>
      </c>
    </row>
    <row r="378" spans="1:7" ht="11.45" customHeight="1" x14ac:dyDescent="0.2">
      <c r="A378" s="21" t="s">
        <v>2281</v>
      </c>
      <c r="B378" s="24">
        <v>1420</v>
      </c>
      <c r="C378" s="23" t="s">
        <v>144</v>
      </c>
      <c r="D378" s="56">
        <v>1</v>
      </c>
      <c r="E378" s="21"/>
      <c r="F378" s="55"/>
      <c r="G378" s="21" t="s">
        <v>1937</v>
      </c>
    </row>
    <row r="379" spans="1:7" ht="11.45" customHeight="1" x14ac:dyDescent="0.2">
      <c r="A379" s="21" t="s">
        <v>1935</v>
      </c>
      <c r="B379" s="24">
        <v>1610</v>
      </c>
      <c r="C379" s="23" t="s">
        <v>144</v>
      </c>
      <c r="D379" s="56">
        <v>1</v>
      </c>
      <c r="E379" s="21"/>
      <c r="F379" s="55"/>
      <c r="G379" s="21" t="s">
        <v>1938</v>
      </c>
    </row>
    <row r="380" spans="1:7" ht="11.45" customHeight="1" x14ac:dyDescent="0.2">
      <c r="A380" s="21" t="s">
        <v>2282</v>
      </c>
      <c r="B380" s="24">
        <v>1520</v>
      </c>
      <c r="C380" s="23" t="s">
        <v>144</v>
      </c>
      <c r="D380" s="56">
        <v>1</v>
      </c>
      <c r="E380" s="21"/>
      <c r="F380" s="55"/>
      <c r="G380" s="21" t="s">
        <v>1939</v>
      </c>
    </row>
    <row r="381" spans="1:7" ht="11.45" customHeight="1" x14ac:dyDescent="0.2">
      <c r="A381" s="21" t="s">
        <v>1936</v>
      </c>
      <c r="B381" s="24">
        <v>1610</v>
      </c>
      <c r="C381" s="23" t="s">
        <v>144</v>
      </c>
      <c r="D381" s="56">
        <v>1</v>
      </c>
      <c r="E381" s="21"/>
      <c r="F381" s="55"/>
      <c r="G381" s="21" t="s">
        <v>1940</v>
      </c>
    </row>
    <row r="382" spans="1:7" ht="11.45" customHeight="1" x14ac:dyDescent="0.2">
      <c r="A382" s="31" t="s">
        <v>2936</v>
      </c>
      <c r="B382" s="32"/>
      <c r="C382" s="32"/>
      <c r="D382" s="52"/>
      <c r="E382" s="52"/>
      <c r="F382" s="52"/>
      <c r="G382" s="52"/>
    </row>
    <row r="383" spans="1:7" ht="11.45" customHeight="1" x14ac:dyDescent="0.2">
      <c r="A383" s="318" t="s">
        <v>1677</v>
      </c>
      <c r="B383" s="32"/>
      <c r="C383" s="32"/>
      <c r="D383" s="52"/>
      <c r="E383" s="52"/>
      <c r="F383" s="187"/>
      <c r="G383" s="52"/>
    </row>
    <row r="384" spans="1:7" ht="11.45" customHeight="1" x14ac:dyDescent="0.2">
      <c r="A384" s="21" t="s">
        <v>2937</v>
      </c>
      <c r="B384" s="22">
        <v>360</v>
      </c>
      <c r="C384" s="23" t="s">
        <v>144</v>
      </c>
      <c r="D384" s="21"/>
      <c r="E384" s="21"/>
      <c r="F384" s="55"/>
      <c r="G384" s="21" t="s">
        <v>2938</v>
      </c>
    </row>
    <row r="385" spans="1:7" ht="11.45" customHeight="1" x14ac:dyDescent="0.2">
      <c r="A385" s="21" t="s">
        <v>2939</v>
      </c>
      <c r="B385" s="22">
        <v>330</v>
      </c>
      <c r="C385" s="23" t="s">
        <v>144</v>
      </c>
      <c r="D385" s="21"/>
      <c r="E385" s="21"/>
      <c r="F385" s="55"/>
      <c r="G385" s="21" t="s">
        <v>2940</v>
      </c>
    </row>
    <row r="386" spans="1:7" ht="11.45" customHeight="1" x14ac:dyDescent="0.2">
      <c r="A386" s="21" t="s">
        <v>2941</v>
      </c>
      <c r="B386" s="22">
        <v>360</v>
      </c>
      <c r="C386" s="23" t="s">
        <v>144</v>
      </c>
      <c r="D386" s="21"/>
      <c r="E386" s="21"/>
      <c r="F386" s="55"/>
      <c r="G386" s="21" t="s">
        <v>2942</v>
      </c>
    </row>
    <row r="387" spans="1:7" ht="11.45" customHeight="1" x14ac:dyDescent="0.2">
      <c r="A387" s="21" t="s">
        <v>2943</v>
      </c>
      <c r="B387" s="22">
        <v>260</v>
      </c>
      <c r="C387" s="23" t="s">
        <v>144</v>
      </c>
      <c r="D387" s="21"/>
      <c r="E387" s="21"/>
      <c r="F387" s="55"/>
      <c r="G387" s="21" t="s">
        <v>2944</v>
      </c>
    </row>
    <row r="388" spans="1:7" ht="11.45" customHeight="1" x14ac:dyDescent="0.2">
      <c r="A388" s="21" t="s">
        <v>2945</v>
      </c>
      <c r="B388" s="22">
        <v>150</v>
      </c>
      <c r="C388" s="23" t="s">
        <v>144</v>
      </c>
      <c r="D388" s="21"/>
      <c r="E388" s="21"/>
      <c r="F388" s="55"/>
      <c r="G388" s="21" t="s">
        <v>2946</v>
      </c>
    </row>
    <row r="389" spans="1:7" ht="11.45" customHeight="1" x14ac:dyDescent="0.2">
      <c r="A389" s="21" t="s">
        <v>2947</v>
      </c>
      <c r="B389" s="22">
        <v>170</v>
      </c>
      <c r="C389" s="23" t="s">
        <v>144</v>
      </c>
      <c r="D389" s="21"/>
      <c r="E389" s="21"/>
      <c r="F389" s="55"/>
      <c r="G389" s="21" t="s">
        <v>2948</v>
      </c>
    </row>
    <row r="390" spans="1:7" ht="11.45" customHeight="1" x14ac:dyDescent="0.2">
      <c r="A390" s="21" t="s">
        <v>2949</v>
      </c>
      <c r="B390" s="22">
        <v>130</v>
      </c>
      <c r="C390" s="23" t="s">
        <v>144</v>
      </c>
      <c r="D390" s="21"/>
      <c r="E390" s="21"/>
      <c r="F390" s="55"/>
      <c r="G390" s="21" t="s">
        <v>2950</v>
      </c>
    </row>
    <row r="391" spans="1:7" ht="11.45" customHeight="1" x14ac:dyDescent="0.2">
      <c r="A391" s="21" t="s">
        <v>2951</v>
      </c>
      <c r="B391" s="22">
        <v>220</v>
      </c>
      <c r="C391" s="23" t="s">
        <v>144</v>
      </c>
      <c r="D391" s="21"/>
      <c r="E391" s="21"/>
      <c r="F391" s="55"/>
      <c r="G391" s="21" t="s">
        <v>2952</v>
      </c>
    </row>
    <row r="392" spans="1:7" ht="11.45" customHeight="1" x14ac:dyDescent="0.2">
      <c r="A392" s="21" t="s">
        <v>2953</v>
      </c>
      <c r="B392" s="22">
        <v>180</v>
      </c>
      <c r="C392" s="23" t="s">
        <v>144</v>
      </c>
      <c r="D392" s="21"/>
      <c r="E392" s="21"/>
      <c r="F392" s="55"/>
      <c r="G392" s="21" t="s">
        <v>2954</v>
      </c>
    </row>
    <row r="393" spans="1:7" ht="11.45" customHeight="1" x14ac:dyDescent="0.2">
      <c r="A393" s="21" t="s">
        <v>2955</v>
      </c>
      <c r="B393" s="22">
        <v>140</v>
      </c>
      <c r="C393" s="23" t="s">
        <v>144</v>
      </c>
      <c r="D393" s="21"/>
      <c r="E393" s="21"/>
      <c r="F393" s="55"/>
      <c r="G393" s="21" t="s">
        <v>2956</v>
      </c>
    </row>
    <row r="394" spans="1:7" ht="11.45" customHeight="1" x14ac:dyDescent="0.2">
      <c r="A394" s="31" t="s">
        <v>1395</v>
      </c>
      <c r="B394" s="32"/>
      <c r="C394" s="32"/>
      <c r="D394" s="52"/>
      <c r="E394" s="52"/>
      <c r="F394" s="52"/>
      <c r="G394" s="52"/>
    </row>
    <row r="395" spans="1:7" ht="11.45" customHeight="1" x14ac:dyDescent="0.2">
      <c r="A395" s="318" t="s">
        <v>2572</v>
      </c>
      <c r="B395" s="32"/>
      <c r="C395" s="32"/>
      <c r="D395" s="52"/>
      <c r="E395" s="52"/>
      <c r="F395" s="187"/>
      <c r="G395" s="52"/>
    </row>
    <row r="396" spans="1:7" ht="11.45" customHeight="1" x14ac:dyDescent="0.2">
      <c r="A396" s="21" t="s">
        <v>2894</v>
      </c>
      <c r="B396" s="24">
        <v>4110</v>
      </c>
      <c r="C396" s="23" t="s">
        <v>144</v>
      </c>
      <c r="D396" s="21"/>
      <c r="E396" s="21"/>
      <c r="F396" s="187"/>
      <c r="G396" s="21" t="s">
        <v>2867</v>
      </c>
    </row>
    <row r="397" spans="1:7" ht="11.45" customHeight="1" x14ac:dyDescent="0.2">
      <c r="A397" s="21" t="s">
        <v>2895</v>
      </c>
      <c r="B397" s="24">
        <v>4110</v>
      </c>
      <c r="C397" s="23" t="s">
        <v>144</v>
      </c>
      <c r="D397" s="21"/>
      <c r="E397" s="21"/>
      <c r="F397" s="187"/>
      <c r="G397" s="21" t="s">
        <v>2868</v>
      </c>
    </row>
    <row r="398" spans="1:7" ht="11.45" customHeight="1" x14ac:dyDescent="0.2">
      <c r="A398" s="21" t="s">
        <v>2896</v>
      </c>
      <c r="B398" s="24">
        <v>5470</v>
      </c>
      <c r="C398" s="23" t="s">
        <v>144</v>
      </c>
      <c r="D398" s="21"/>
      <c r="E398" s="21"/>
      <c r="F398" s="187"/>
      <c r="G398" s="21" t="s">
        <v>2869</v>
      </c>
    </row>
    <row r="399" spans="1:7" ht="11.45" customHeight="1" x14ac:dyDescent="0.2">
      <c r="A399" s="21" t="s">
        <v>2897</v>
      </c>
      <c r="B399" s="24">
        <v>5470</v>
      </c>
      <c r="C399" s="23" t="s">
        <v>144</v>
      </c>
      <c r="D399" s="21"/>
      <c r="E399" s="21"/>
      <c r="F399" s="187"/>
      <c r="G399" s="21" t="s">
        <v>2870</v>
      </c>
    </row>
    <row r="400" spans="1:7" ht="11.45" customHeight="1" x14ac:dyDescent="0.2">
      <c r="A400" s="21" t="s">
        <v>2898</v>
      </c>
      <c r="B400" s="24">
        <v>4340</v>
      </c>
      <c r="C400" s="23" t="s">
        <v>144</v>
      </c>
      <c r="D400" s="21"/>
      <c r="E400" s="21"/>
      <c r="F400" s="187"/>
      <c r="G400" s="21" t="s">
        <v>2871</v>
      </c>
    </row>
    <row r="401" spans="1:7" ht="11.45" customHeight="1" x14ac:dyDescent="0.2">
      <c r="A401" s="21" t="s">
        <v>2899</v>
      </c>
      <c r="B401" s="24">
        <v>4340</v>
      </c>
      <c r="C401" s="23" t="s">
        <v>144</v>
      </c>
      <c r="D401" s="21"/>
      <c r="E401" s="21"/>
      <c r="F401" s="187"/>
      <c r="G401" s="21" t="s">
        <v>2872</v>
      </c>
    </row>
    <row r="402" spans="1:7" ht="11.45" customHeight="1" x14ac:dyDescent="0.2">
      <c r="A402" s="21" t="s">
        <v>2923</v>
      </c>
      <c r="B402" s="24">
        <v>5230</v>
      </c>
      <c r="C402" s="23" t="s">
        <v>144</v>
      </c>
      <c r="D402" s="21"/>
      <c r="E402" s="21"/>
      <c r="F402" s="187"/>
      <c r="G402" s="21" t="s">
        <v>2873</v>
      </c>
    </row>
    <row r="403" spans="1:7" ht="11.45" customHeight="1" x14ac:dyDescent="0.2">
      <c r="A403" s="21" t="s">
        <v>2573</v>
      </c>
      <c r="B403" s="24">
        <v>6530</v>
      </c>
      <c r="C403" s="23" t="s">
        <v>144</v>
      </c>
      <c r="D403" s="56">
        <v>30</v>
      </c>
      <c r="E403" s="54">
        <v>0.25</v>
      </c>
      <c r="F403" s="187"/>
      <c r="G403" s="21" t="s">
        <v>2552</v>
      </c>
    </row>
    <row r="404" spans="1:7" ht="11.45" customHeight="1" x14ac:dyDescent="0.2">
      <c r="A404" s="21" t="s">
        <v>3219</v>
      </c>
      <c r="B404" s="24">
        <v>6040</v>
      </c>
      <c r="C404" s="23" t="s">
        <v>144</v>
      </c>
      <c r="D404" s="21"/>
      <c r="E404" s="21"/>
      <c r="F404" s="187"/>
      <c r="G404" s="21" t="s">
        <v>2874</v>
      </c>
    </row>
    <row r="405" spans="1:7" ht="11.45" customHeight="1" x14ac:dyDescent="0.2">
      <c r="A405" s="367" t="s">
        <v>2766</v>
      </c>
      <c r="B405" s="32"/>
      <c r="C405" s="32"/>
      <c r="D405" s="52"/>
      <c r="E405" s="52"/>
      <c r="F405" s="187"/>
      <c r="G405" s="52"/>
    </row>
    <row r="406" spans="1:7" ht="11.45" customHeight="1" x14ac:dyDescent="0.2">
      <c r="A406" s="295" t="s">
        <v>2767</v>
      </c>
      <c r="B406" s="24">
        <v>4180</v>
      </c>
      <c r="C406" s="23" t="s">
        <v>144</v>
      </c>
      <c r="D406" s="56">
        <v>26</v>
      </c>
      <c r="E406" s="57">
        <v>0.13800000000000001</v>
      </c>
      <c r="F406" s="187"/>
      <c r="G406" s="21" t="s">
        <v>2745</v>
      </c>
    </row>
    <row r="407" spans="1:7" ht="11.45" customHeight="1" x14ac:dyDescent="0.2">
      <c r="A407" s="295" t="s">
        <v>2768</v>
      </c>
      <c r="B407" s="24">
        <v>4180</v>
      </c>
      <c r="C407" s="23" t="s">
        <v>144</v>
      </c>
      <c r="D407" s="56">
        <v>26</v>
      </c>
      <c r="E407" s="57">
        <v>0.13800000000000001</v>
      </c>
      <c r="F407" s="187"/>
      <c r="G407" s="21" t="s">
        <v>2746</v>
      </c>
    </row>
    <row r="408" spans="1:7" ht="11.45" customHeight="1" x14ac:dyDescent="0.2">
      <c r="A408" s="295" t="s">
        <v>2769</v>
      </c>
      <c r="B408" s="24">
        <v>3200</v>
      </c>
      <c r="C408" s="23" t="s">
        <v>144</v>
      </c>
      <c r="D408" s="53">
        <v>16.7</v>
      </c>
      <c r="E408" s="57">
        <v>8.2000000000000003E-2</v>
      </c>
      <c r="F408" s="187"/>
      <c r="G408" s="21" t="s">
        <v>2747</v>
      </c>
    </row>
    <row r="409" spans="1:7" ht="11.45" customHeight="1" x14ac:dyDescent="0.2">
      <c r="A409" s="295" t="s">
        <v>2770</v>
      </c>
      <c r="B409" s="24">
        <v>3200</v>
      </c>
      <c r="C409" s="23" t="s">
        <v>144</v>
      </c>
      <c r="D409" s="53">
        <v>16.7</v>
      </c>
      <c r="E409" s="57">
        <v>8.2000000000000003E-2</v>
      </c>
      <c r="F409" s="187"/>
      <c r="G409" s="21" t="s">
        <v>2748</v>
      </c>
    </row>
    <row r="410" spans="1:7" ht="11.45" customHeight="1" x14ac:dyDescent="0.2">
      <c r="A410" s="295" t="s">
        <v>2771</v>
      </c>
      <c r="B410" s="24">
        <v>3690</v>
      </c>
      <c r="C410" s="23" t="s">
        <v>144</v>
      </c>
      <c r="D410" s="53">
        <v>20.399999999999999</v>
      </c>
      <c r="E410" s="54">
        <v>0.11</v>
      </c>
      <c r="F410" s="187"/>
      <c r="G410" s="21" t="s">
        <v>2749</v>
      </c>
    </row>
    <row r="411" spans="1:7" ht="11.45" customHeight="1" x14ac:dyDescent="0.2">
      <c r="A411" s="295" t="s">
        <v>2772</v>
      </c>
      <c r="B411" s="24">
        <v>3690</v>
      </c>
      <c r="C411" s="23" t="s">
        <v>144</v>
      </c>
      <c r="D411" s="53">
        <v>20.399999999999999</v>
      </c>
      <c r="E411" s="54">
        <v>0.11</v>
      </c>
      <c r="F411" s="187"/>
      <c r="G411" s="21" t="s">
        <v>2750</v>
      </c>
    </row>
    <row r="412" spans="1:7" ht="11.45" customHeight="1" x14ac:dyDescent="0.2">
      <c r="A412" s="295" t="s">
        <v>2932</v>
      </c>
      <c r="B412" s="24">
        <v>5860</v>
      </c>
      <c r="C412" s="23" t="s">
        <v>144</v>
      </c>
      <c r="D412" s="21"/>
      <c r="E412" s="21"/>
      <c r="F412" s="187"/>
      <c r="G412" s="21" t="s">
        <v>2933</v>
      </c>
    </row>
    <row r="413" spans="1:7" ht="11.45" customHeight="1" x14ac:dyDescent="0.2">
      <c r="A413" s="295" t="s">
        <v>2934</v>
      </c>
      <c r="B413" s="24">
        <v>5860</v>
      </c>
      <c r="C413" s="23" t="s">
        <v>144</v>
      </c>
      <c r="D413" s="21"/>
      <c r="E413" s="21"/>
      <c r="F413" s="187"/>
      <c r="G413" s="21" t="s">
        <v>2935</v>
      </c>
    </row>
    <row r="414" spans="1:7" ht="11.45" customHeight="1" x14ac:dyDescent="0.2">
      <c r="A414" s="295" t="s">
        <v>2773</v>
      </c>
      <c r="B414" s="24">
        <v>5400</v>
      </c>
      <c r="C414" s="23" t="s">
        <v>144</v>
      </c>
      <c r="D414" s="56">
        <v>40</v>
      </c>
      <c r="E414" s="57">
        <v>0.374</v>
      </c>
      <c r="F414" s="187"/>
      <c r="G414" s="21" t="s">
        <v>2751</v>
      </c>
    </row>
    <row r="415" spans="1:7" ht="11.45" customHeight="1" x14ac:dyDescent="0.2">
      <c r="A415" s="295" t="s">
        <v>2774</v>
      </c>
      <c r="B415" s="24">
        <v>5400</v>
      </c>
      <c r="C415" s="23" t="s">
        <v>144</v>
      </c>
      <c r="D415" s="56">
        <v>40</v>
      </c>
      <c r="E415" s="57">
        <v>0.374</v>
      </c>
      <c r="F415" s="187"/>
      <c r="G415" s="21" t="s">
        <v>2752</v>
      </c>
    </row>
    <row r="416" spans="1:7" ht="11.45" customHeight="1" x14ac:dyDescent="0.2">
      <c r="A416" s="295" t="s">
        <v>2790</v>
      </c>
      <c r="B416" s="24">
        <v>2660</v>
      </c>
      <c r="C416" s="23" t="s">
        <v>144</v>
      </c>
      <c r="D416" s="53">
        <v>22.2</v>
      </c>
      <c r="E416" s="57">
        <v>0.224</v>
      </c>
      <c r="F416" s="187"/>
      <c r="G416" s="21" t="s">
        <v>2753</v>
      </c>
    </row>
    <row r="417" spans="1:7" ht="11.45" customHeight="1" x14ac:dyDescent="0.2">
      <c r="A417" s="295" t="s">
        <v>2791</v>
      </c>
      <c r="B417" s="24">
        <v>3410</v>
      </c>
      <c r="C417" s="23" t="s">
        <v>144</v>
      </c>
      <c r="D417" s="56">
        <v>29</v>
      </c>
      <c r="E417" s="57">
        <v>0.29899999999999999</v>
      </c>
      <c r="F417" s="187"/>
      <c r="G417" s="21" t="s">
        <v>2754</v>
      </c>
    </row>
    <row r="418" spans="1:7" ht="11.45" customHeight="1" x14ac:dyDescent="0.2">
      <c r="A418" s="19" t="s">
        <v>1048</v>
      </c>
      <c r="B418" s="32"/>
      <c r="C418" s="32"/>
      <c r="D418" s="52"/>
      <c r="E418" s="52"/>
      <c r="F418" s="58"/>
      <c r="G418" s="52"/>
    </row>
    <row r="419" spans="1:7" ht="11.45" customHeight="1" x14ac:dyDescent="0.2">
      <c r="A419" s="295" t="s">
        <v>2775</v>
      </c>
      <c r="B419" s="24">
        <v>6660</v>
      </c>
      <c r="C419" s="23" t="s">
        <v>144</v>
      </c>
      <c r="D419" s="21"/>
      <c r="E419" s="21"/>
      <c r="F419" s="58"/>
      <c r="G419" s="21" t="s">
        <v>2755</v>
      </c>
    </row>
    <row r="420" spans="1:7" ht="11.45" customHeight="1" x14ac:dyDescent="0.2">
      <c r="A420" s="295" t="s">
        <v>2776</v>
      </c>
      <c r="B420" s="24">
        <v>6660</v>
      </c>
      <c r="C420" s="23" t="s">
        <v>144</v>
      </c>
      <c r="D420" s="21"/>
      <c r="E420" s="21"/>
      <c r="F420" s="58"/>
      <c r="G420" s="21" t="s">
        <v>2756</v>
      </c>
    </row>
    <row r="421" spans="1:7" ht="11.45" customHeight="1" x14ac:dyDescent="0.2">
      <c r="A421" s="21" t="s">
        <v>1396</v>
      </c>
      <c r="B421" s="24">
        <v>6940</v>
      </c>
      <c r="C421" s="23" t="s">
        <v>144</v>
      </c>
      <c r="D421" s="56">
        <v>20</v>
      </c>
      <c r="E421" s="57">
        <v>0.123</v>
      </c>
      <c r="F421" s="21" t="s">
        <v>190</v>
      </c>
      <c r="G421" s="21" t="s">
        <v>540</v>
      </c>
    </row>
    <row r="422" spans="1:7" ht="11.45" customHeight="1" x14ac:dyDescent="0.2">
      <c r="A422" s="21" t="s">
        <v>1397</v>
      </c>
      <c r="B422" s="24">
        <v>6940</v>
      </c>
      <c r="C422" s="23" t="s">
        <v>144</v>
      </c>
      <c r="D422" s="56">
        <v>20</v>
      </c>
      <c r="E422" s="57">
        <v>0.123</v>
      </c>
      <c r="F422" s="21" t="s">
        <v>191</v>
      </c>
      <c r="G422" s="21" t="s">
        <v>541</v>
      </c>
    </row>
    <row r="423" spans="1:7" ht="11.45" customHeight="1" x14ac:dyDescent="0.2">
      <c r="A423" s="21" t="s">
        <v>1398</v>
      </c>
      <c r="B423" s="24">
        <v>7080</v>
      </c>
      <c r="C423" s="23" t="s">
        <v>144</v>
      </c>
      <c r="D423" s="53">
        <v>21.9</v>
      </c>
      <c r="E423" s="57">
        <v>0.13200000000000001</v>
      </c>
      <c r="F423" s="21" t="s">
        <v>192</v>
      </c>
      <c r="G423" s="21" t="s">
        <v>542</v>
      </c>
    </row>
    <row r="424" spans="1:7" ht="11.45" customHeight="1" x14ac:dyDescent="0.2">
      <c r="A424" s="21" t="s">
        <v>1399</v>
      </c>
      <c r="B424" s="24">
        <v>7080</v>
      </c>
      <c r="C424" s="23" t="s">
        <v>144</v>
      </c>
      <c r="D424" s="53">
        <v>21.9</v>
      </c>
      <c r="E424" s="57">
        <v>0.13200000000000001</v>
      </c>
      <c r="F424" s="21" t="s">
        <v>193</v>
      </c>
      <c r="G424" s="21" t="s">
        <v>543</v>
      </c>
    </row>
    <row r="425" spans="1:7" ht="11.45" customHeight="1" x14ac:dyDescent="0.2">
      <c r="A425" s="295" t="s">
        <v>2777</v>
      </c>
      <c r="B425" s="24">
        <v>6930</v>
      </c>
      <c r="C425" s="23" t="s">
        <v>144</v>
      </c>
      <c r="D425" s="21"/>
      <c r="E425" s="21"/>
      <c r="F425" s="21"/>
      <c r="G425" s="21" t="s">
        <v>2757</v>
      </c>
    </row>
    <row r="426" spans="1:7" ht="11.45" customHeight="1" x14ac:dyDescent="0.2">
      <c r="A426" s="295" t="s">
        <v>2778</v>
      </c>
      <c r="B426" s="24">
        <v>7930</v>
      </c>
      <c r="C426" s="23" t="s">
        <v>144</v>
      </c>
      <c r="D426" s="56">
        <v>26</v>
      </c>
      <c r="E426" s="57">
        <v>0.18099999999999999</v>
      </c>
      <c r="F426" s="21"/>
      <c r="G426" s="21" t="s">
        <v>2758</v>
      </c>
    </row>
    <row r="427" spans="1:7" ht="11.45" customHeight="1" x14ac:dyDescent="0.2">
      <c r="A427" s="295" t="s">
        <v>2779</v>
      </c>
      <c r="B427" s="24">
        <v>7930</v>
      </c>
      <c r="C427" s="23" t="s">
        <v>144</v>
      </c>
      <c r="D427" s="56">
        <v>26</v>
      </c>
      <c r="E427" s="57">
        <v>0.18099999999999999</v>
      </c>
      <c r="F427" s="21"/>
      <c r="G427" s="21" t="s">
        <v>2759</v>
      </c>
    </row>
    <row r="428" spans="1:7" ht="11.45" customHeight="1" x14ac:dyDescent="0.2">
      <c r="A428" s="21" t="s">
        <v>1400</v>
      </c>
      <c r="B428" s="24">
        <v>3350</v>
      </c>
      <c r="C428" s="23" t="s">
        <v>144</v>
      </c>
      <c r="D428" s="53">
        <v>7.8</v>
      </c>
      <c r="E428" s="54">
        <v>0.11</v>
      </c>
      <c r="F428" s="21" t="s">
        <v>194</v>
      </c>
      <c r="G428" s="21" t="s">
        <v>544</v>
      </c>
    </row>
    <row r="429" spans="1:7" ht="11.45" customHeight="1" x14ac:dyDescent="0.2">
      <c r="A429" s="21" t="s">
        <v>1401</v>
      </c>
      <c r="B429" s="24">
        <v>5650</v>
      </c>
      <c r="C429" s="23" t="s">
        <v>144</v>
      </c>
      <c r="D429" s="53">
        <v>15.2</v>
      </c>
      <c r="E429" s="57">
        <v>0.107</v>
      </c>
      <c r="F429" s="21" t="s">
        <v>195</v>
      </c>
      <c r="G429" s="21" t="s">
        <v>545</v>
      </c>
    </row>
    <row r="430" spans="1:7" ht="11.45" customHeight="1" x14ac:dyDescent="0.2">
      <c r="A430" s="21" t="s">
        <v>1402</v>
      </c>
      <c r="B430" s="24">
        <v>5650</v>
      </c>
      <c r="C430" s="23" t="s">
        <v>144</v>
      </c>
      <c r="D430" s="53">
        <v>15.2</v>
      </c>
      <c r="E430" s="57">
        <v>0.107</v>
      </c>
      <c r="F430" s="21" t="s">
        <v>196</v>
      </c>
      <c r="G430" s="21" t="s">
        <v>546</v>
      </c>
    </row>
    <row r="431" spans="1:7" ht="11.45" customHeight="1" x14ac:dyDescent="0.2">
      <c r="A431" s="21" t="s">
        <v>1403</v>
      </c>
      <c r="B431" s="24">
        <v>3390</v>
      </c>
      <c r="C431" s="23" t="s">
        <v>144</v>
      </c>
      <c r="D431" s="53">
        <v>7.8</v>
      </c>
      <c r="E431" s="54">
        <v>0.11</v>
      </c>
      <c r="F431" s="21" t="s">
        <v>197</v>
      </c>
      <c r="G431" s="21" t="s">
        <v>547</v>
      </c>
    </row>
    <row r="432" spans="1:7" ht="11.45" customHeight="1" x14ac:dyDescent="0.2">
      <c r="A432" s="21" t="s">
        <v>1404</v>
      </c>
      <c r="B432" s="24">
        <v>5850</v>
      </c>
      <c r="C432" s="23" t="s">
        <v>144</v>
      </c>
      <c r="D432" s="53">
        <v>15.2</v>
      </c>
      <c r="E432" s="57">
        <v>0.107</v>
      </c>
      <c r="F432" s="21" t="s">
        <v>198</v>
      </c>
      <c r="G432" s="21" t="s">
        <v>548</v>
      </c>
    </row>
    <row r="433" spans="1:7" ht="11.45" customHeight="1" x14ac:dyDescent="0.2">
      <c r="A433" s="21" t="s">
        <v>1405</v>
      </c>
      <c r="B433" s="24">
        <v>5850</v>
      </c>
      <c r="C433" s="23" t="s">
        <v>144</v>
      </c>
      <c r="D433" s="56">
        <v>16</v>
      </c>
      <c r="E433" s="57">
        <v>0.11600000000000001</v>
      </c>
      <c r="F433" s="21"/>
      <c r="G433" s="21" t="s">
        <v>2813</v>
      </c>
    </row>
    <row r="434" spans="1:7" ht="11.45" customHeight="1" x14ac:dyDescent="0.2">
      <c r="A434" s="21" t="s">
        <v>1405</v>
      </c>
      <c r="B434" s="24">
        <v>5850</v>
      </c>
      <c r="C434" s="23" t="s">
        <v>144</v>
      </c>
      <c r="D434" s="53">
        <v>15.2</v>
      </c>
      <c r="E434" s="57">
        <v>0.107</v>
      </c>
      <c r="F434" s="21" t="s">
        <v>199</v>
      </c>
      <c r="G434" s="21" t="s">
        <v>549</v>
      </c>
    </row>
    <row r="435" spans="1:7" ht="11.45" customHeight="1" x14ac:dyDescent="0.2">
      <c r="A435" s="21" t="s">
        <v>1406</v>
      </c>
      <c r="B435" s="24">
        <v>6360</v>
      </c>
      <c r="C435" s="23" t="s">
        <v>144</v>
      </c>
      <c r="D435" s="53">
        <v>18.899999999999999</v>
      </c>
      <c r="E435" s="57">
        <v>0.152</v>
      </c>
      <c r="F435" s="21" t="s">
        <v>200</v>
      </c>
      <c r="G435" s="21" t="s">
        <v>550</v>
      </c>
    </row>
    <row r="436" spans="1:7" ht="11.45" customHeight="1" x14ac:dyDescent="0.2">
      <c r="A436" s="21" t="s">
        <v>1407</v>
      </c>
      <c r="B436" s="24">
        <v>6360</v>
      </c>
      <c r="C436" s="23" t="s">
        <v>144</v>
      </c>
      <c r="D436" s="53">
        <v>18.899999999999999</v>
      </c>
      <c r="E436" s="57">
        <v>0.152</v>
      </c>
      <c r="F436" s="21" t="s">
        <v>201</v>
      </c>
      <c r="G436" s="21" t="s">
        <v>551</v>
      </c>
    </row>
    <row r="437" spans="1:7" ht="11.45" customHeight="1" x14ac:dyDescent="0.2">
      <c r="A437" s="21" t="s">
        <v>1408</v>
      </c>
      <c r="B437" s="24">
        <v>3490</v>
      </c>
      <c r="C437" s="23" t="s">
        <v>144</v>
      </c>
      <c r="D437" s="53">
        <v>15.2</v>
      </c>
      <c r="E437" s="57">
        <v>0.107</v>
      </c>
      <c r="F437" s="21" t="s">
        <v>202</v>
      </c>
      <c r="G437" s="21" t="s">
        <v>552</v>
      </c>
    </row>
    <row r="438" spans="1:7" ht="11.45" customHeight="1" x14ac:dyDescent="0.2">
      <c r="A438" s="21" t="s">
        <v>1409</v>
      </c>
      <c r="B438" s="24">
        <v>6170</v>
      </c>
      <c r="C438" s="23" t="s">
        <v>144</v>
      </c>
      <c r="D438" s="53">
        <v>17.600000000000001</v>
      </c>
      <c r="E438" s="57">
        <v>0.125</v>
      </c>
      <c r="F438" s="21" t="s">
        <v>203</v>
      </c>
      <c r="G438" s="21" t="s">
        <v>553</v>
      </c>
    </row>
    <row r="439" spans="1:7" ht="11.45" customHeight="1" x14ac:dyDescent="0.2">
      <c r="A439" s="21" t="s">
        <v>1410</v>
      </c>
      <c r="B439" s="24">
        <v>6170</v>
      </c>
      <c r="C439" s="23" t="s">
        <v>144</v>
      </c>
      <c r="D439" s="53">
        <v>15.2</v>
      </c>
      <c r="E439" s="57">
        <v>0.107</v>
      </c>
      <c r="F439" s="21" t="s">
        <v>204</v>
      </c>
      <c r="G439" s="21" t="s">
        <v>554</v>
      </c>
    </row>
    <row r="440" spans="1:7" ht="11.45" customHeight="1" x14ac:dyDescent="0.2">
      <c r="A440" s="21" t="s">
        <v>1411</v>
      </c>
      <c r="B440" s="24">
        <v>3580</v>
      </c>
      <c r="C440" s="23" t="s">
        <v>144</v>
      </c>
      <c r="D440" s="53">
        <v>7.8</v>
      </c>
      <c r="E440" s="54">
        <v>0.11</v>
      </c>
      <c r="F440" s="21" t="s">
        <v>205</v>
      </c>
      <c r="G440" s="21" t="s">
        <v>555</v>
      </c>
    </row>
    <row r="441" spans="1:7" ht="11.45" customHeight="1" x14ac:dyDescent="0.2">
      <c r="A441" s="21" t="s">
        <v>1412</v>
      </c>
      <c r="B441" s="24">
        <v>6440</v>
      </c>
      <c r="C441" s="23" t="s">
        <v>144</v>
      </c>
      <c r="D441" s="56">
        <v>19</v>
      </c>
      <c r="E441" s="54">
        <v>0.15</v>
      </c>
      <c r="F441" s="21" t="s">
        <v>206</v>
      </c>
      <c r="G441" s="21" t="s">
        <v>556</v>
      </c>
    </row>
    <row r="442" spans="1:7" ht="11.45" customHeight="1" x14ac:dyDescent="0.2">
      <c r="A442" s="21" t="s">
        <v>1413</v>
      </c>
      <c r="B442" s="24">
        <v>6440</v>
      </c>
      <c r="C442" s="23" t="s">
        <v>144</v>
      </c>
      <c r="D442" s="56">
        <v>19</v>
      </c>
      <c r="E442" s="54">
        <v>0.15</v>
      </c>
      <c r="F442" s="21" t="s">
        <v>207</v>
      </c>
      <c r="G442" s="21" t="s">
        <v>557</v>
      </c>
    </row>
    <row r="443" spans="1:7" ht="11.45" customHeight="1" x14ac:dyDescent="0.2">
      <c r="A443" s="21" t="s">
        <v>1959</v>
      </c>
      <c r="B443" s="24">
        <v>6730</v>
      </c>
      <c r="C443" s="23" t="s">
        <v>144</v>
      </c>
      <c r="D443" s="56">
        <v>19</v>
      </c>
      <c r="E443" s="54">
        <v>0.15</v>
      </c>
      <c r="F443" s="21" t="s">
        <v>1961</v>
      </c>
      <c r="G443" s="21" t="s">
        <v>1962</v>
      </c>
    </row>
    <row r="444" spans="1:7" ht="11.45" customHeight="1" x14ac:dyDescent="0.2">
      <c r="A444" s="21" t="s">
        <v>1960</v>
      </c>
      <c r="B444" s="24">
        <v>6730</v>
      </c>
      <c r="C444" s="23" t="s">
        <v>144</v>
      </c>
      <c r="D444" s="56">
        <v>19</v>
      </c>
      <c r="E444" s="54">
        <v>0.15</v>
      </c>
      <c r="F444" s="21" t="s">
        <v>1963</v>
      </c>
      <c r="G444" s="21" t="s">
        <v>1964</v>
      </c>
    </row>
    <row r="445" spans="1:7" ht="11.45" customHeight="1" x14ac:dyDescent="0.2">
      <c r="A445" s="21" t="s">
        <v>1414</v>
      </c>
      <c r="B445" s="24">
        <v>4960</v>
      </c>
      <c r="C445" s="23" t="s">
        <v>144</v>
      </c>
      <c r="D445" s="53">
        <v>27.9</v>
      </c>
      <c r="E445" s="57">
        <v>0.187</v>
      </c>
      <c r="F445" s="21" t="s">
        <v>208</v>
      </c>
      <c r="G445" s="21" t="s">
        <v>558</v>
      </c>
    </row>
    <row r="446" spans="1:7" ht="11.45" customHeight="1" x14ac:dyDescent="0.2">
      <c r="A446" s="21" t="s">
        <v>1415</v>
      </c>
      <c r="B446" s="24">
        <v>8320</v>
      </c>
      <c r="C446" s="23" t="s">
        <v>144</v>
      </c>
      <c r="D446" s="53">
        <v>29.8</v>
      </c>
      <c r="E446" s="57">
        <v>0.187</v>
      </c>
      <c r="F446" s="21" t="s">
        <v>209</v>
      </c>
      <c r="G446" s="21" t="s">
        <v>559</v>
      </c>
    </row>
    <row r="447" spans="1:7" ht="11.45" customHeight="1" x14ac:dyDescent="0.2">
      <c r="A447" s="21" t="s">
        <v>1416</v>
      </c>
      <c r="B447" s="24">
        <v>5840</v>
      </c>
      <c r="C447" s="23" t="s">
        <v>144</v>
      </c>
      <c r="D447" s="53">
        <v>35.200000000000003</v>
      </c>
      <c r="E447" s="54">
        <v>0.24</v>
      </c>
      <c r="F447" s="21" t="s">
        <v>210</v>
      </c>
      <c r="G447" s="21" t="s">
        <v>560</v>
      </c>
    </row>
    <row r="448" spans="1:7" ht="11.45" customHeight="1" x14ac:dyDescent="0.2">
      <c r="A448" s="21" t="s">
        <v>1417</v>
      </c>
      <c r="B448" s="24">
        <v>5840</v>
      </c>
      <c r="C448" s="23" t="s">
        <v>144</v>
      </c>
      <c r="D448" s="53">
        <v>35.200000000000003</v>
      </c>
      <c r="E448" s="54">
        <v>0.24</v>
      </c>
      <c r="F448" s="21" t="s">
        <v>211</v>
      </c>
      <c r="G448" s="21" t="s">
        <v>561</v>
      </c>
    </row>
    <row r="449" spans="1:7" ht="11.45" customHeight="1" x14ac:dyDescent="0.2">
      <c r="A449" s="21" t="s">
        <v>1418</v>
      </c>
      <c r="B449" s="24">
        <v>9910</v>
      </c>
      <c r="C449" s="23" t="s">
        <v>144</v>
      </c>
      <c r="D449" s="53">
        <v>35.200000000000003</v>
      </c>
      <c r="E449" s="54">
        <v>0.24</v>
      </c>
      <c r="F449" s="21" t="s">
        <v>212</v>
      </c>
      <c r="G449" s="21" t="s">
        <v>562</v>
      </c>
    </row>
    <row r="450" spans="1:7" ht="11.45" customHeight="1" x14ac:dyDescent="0.2">
      <c r="A450" s="21" t="s">
        <v>1419</v>
      </c>
      <c r="B450" s="24">
        <v>9910</v>
      </c>
      <c r="C450" s="23" t="s">
        <v>144</v>
      </c>
      <c r="D450" s="53">
        <v>7.8</v>
      </c>
      <c r="E450" s="54">
        <v>0.11</v>
      </c>
      <c r="F450" s="21" t="s">
        <v>213</v>
      </c>
      <c r="G450" s="21" t="s">
        <v>563</v>
      </c>
    </row>
    <row r="451" spans="1:7" ht="11.45" customHeight="1" x14ac:dyDescent="0.2">
      <c r="A451" s="21" t="s">
        <v>1420</v>
      </c>
      <c r="B451" s="24">
        <v>15290</v>
      </c>
      <c r="C451" s="23" t="s">
        <v>144</v>
      </c>
      <c r="D451" s="53">
        <v>55.7</v>
      </c>
      <c r="E451" s="57">
        <v>0.45100000000000001</v>
      </c>
      <c r="F451" s="21" t="s">
        <v>214</v>
      </c>
      <c r="G451" s="21" t="s">
        <v>564</v>
      </c>
    </row>
    <row r="452" spans="1:7" ht="11.45" customHeight="1" x14ac:dyDescent="0.2">
      <c r="A452" s="21" t="s">
        <v>1421</v>
      </c>
      <c r="B452" s="24">
        <v>15290</v>
      </c>
      <c r="C452" s="23" t="s">
        <v>144</v>
      </c>
      <c r="D452" s="53">
        <v>55.7</v>
      </c>
      <c r="E452" s="57">
        <v>0.45100000000000001</v>
      </c>
      <c r="F452" s="21" t="s">
        <v>215</v>
      </c>
      <c r="G452" s="21" t="s">
        <v>565</v>
      </c>
    </row>
    <row r="453" spans="1:7" ht="11.45" customHeight="1" x14ac:dyDescent="0.2">
      <c r="A453" s="319" t="s">
        <v>2574</v>
      </c>
      <c r="B453" s="24">
        <v>9680</v>
      </c>
      <c r="C453" s="23" t="s">
        <v>144</v>
      </c>
      <c r="D453" s="56">
        <v>42</v>
      </c>
      <c r="E453" s="53">
        <v>0.4</v>
      </c>
      <c r="F453" s="21"/>
      <c r="G453" s="21" t="s">
        <v>2553</v>
      </c>
    </row>
    <row r="454" spans="1:7" ht="11.45" customHeight="1" x14ac:dyDescent="0.2">
      <c r="A454" s="319" t="s">
        <v>2575</v>
      </c>
      <c r="B454" s="24">
        <v>3720</v>
      </c>
      <c r="C454" s="23" t="s">
        <v>144</v>
      </c>
      <c r="D454" s="56">
        <v>12</v>
      </c>
      <c r="E454" s="54">
        <v>0.12</v>
      </c>
      <c r="F454" s="21" t="s">
        <v>995</v>
      </c>
      <c r="G454" s="21" t="s">
        <v>566</v>
      </c>
    </row>
    <row r="455" spans="1:7" ht="11.45" customHeight="1" x14ac:dyDescent="0.2">
      <c r="A455" s="319" t="s">
        <v>2576</v>
      </c>
      <c r="B455" s="24">
        <v>3720</v>
      </c>
      <c r="C455" s="23" t="s">
        <v>144</v>
      </c>
      <c r="D455" s="56">
        <v>12</v>
      </c>
      <c r="E455" s="54">
        <v>0.12</v>
      </c>
      <c r="F455" s="21" t="s">
        <v>996</v>
      </c>
      <c r="G455" s="21" t="s">
        <v>567</v>
      </c>
    </row>
    <row r="456" spans="1:7" ht="11.45" customHeight="1" x14ac:dyDescent="0.2">
      <c r="A456" s="319" t="s">
        <v>2841</v>
      </c>
      <c r="B456" s="24">
        <v>3720</v>
      </c>
      <c r="C456" s="23" t="s">
        <v>144</v>
      </c>
      <c r="D456" s="56">
        <v>12</v>
      </c>
      <c r="E456" s="54">
        <v>0.12</v>
      </c>
      <c r="F456" s="21"/>
      <c r="G456" s="21" t="s">
        <v>2814</v>
      </c>
    </row>
    <row r="457" spans="1:7" ht="11.45" customHeight="1" x14ac:dyDescent="0.2">
      <c r="A457" s="21" t="s">
        <v>3217</v>
      </c>
      <c r="B457" s="24">
        <v>4680</v>
      </c>
      <c r="C457" s="23" t="s">
        <v>144</v>
      </c>
      <c r="D457" s="56">
        <v>17</v>
      </c>
      <c r="E457" s="54">
        <v>0.13</v>
      </c>
      <c r="F457" s="21"/>
      <c r="G457" s="21" t="s">
        <v>2324</v>
      </c>
    </row>
    <row r="458" spans="1:7" ht="11.45" customHeight="1" x14ac:dyDescent="0.2">
      <c r="A458" s="21" t="s">
        <v>3218</v>
      </c>
      <c r="B458" s="24">
        <v>4680</v>
      </c>
      <c r="C458" s="23" t="s">
        <v>144</v>
      </c>
      <c r="D458" s="56">
        <v>17</v>
      </c>
      <c r="E458" s="54">
        <v>0.13</v>
      </c>
      <c r="F458" s="21"/>
      <c r="G458" s="21" t="s">
        <v>2325</v>
      </c>
    </row>
    <row r="459" spans="1:7" ht="11.45" customHeight="1" x14ac:dyDescent="0.2">
      <c r="A459" s="21" t="s">
        <v>1422</v>
      </c>
      <c r="B459" s="24">
        <v>4430</v>
      </c>
      <c r="C459" s="23" t="s">
        <v>144</v>
      </c>
      <c r="D459" s="53">
        <v>13.6</v>
      </c>
      <c r="E459" s="54">
        <v>0.13</v>
      </c>
      <c r="F459" s="21" t="s">
        <v>216</v>
      </c>
      <c r="G459" s="21" t="s">
        <v>568</v>
      </c>
    </row>
    <row r="460" spans="1:7" ht="11.45" customHeight="1" x14ac:dyDescent="0.2">
      <c r="A460" s="21" t="s">
        <v>1423</v>
      </c>
      <c r="B460" s="24">
        <v>6540</v>
      </c>
      <c r="C460" s="23" t="s">
        <v>144</v>
      </c>
      <c r="D460" s="53">
        <v>18.600000000000001</v>
      </c>
      <c r="E460" s="57">
        <v>0.13600000000000001</v>
      </c>
      <c r="F460" s="21" t="s">
        <v>217</v>
      </c>
      <c r="G460" s="21" t="s">
        <v>569</v>
      </c>
    </row>
    <row r="461" spans="1:7" ht="11.45" customHeight="1" x14ac:dyDescent="0.2">
      <c r="A461" s="21" t="s">
        <v>1424</v>
      </c>
      <c r="B461" s="24">
        <v>6540</v>
      </c>
      <c r="C461" s="23" t="s">
        <v>144</v>
      </c>
      <c r="D461" s="53">
        <v>18.600000000000001</v>
      </c>
      <c r="E461" s="57">
        <v>0.13600000000000001</v>
      </c>
      <c r="F461" s="21" t="s">
        <v>218</v>
      </c>
      <c r="G461" s="21" t="s">
        <v>570</v>
      </c>
    </row>
    <row r="462" spans="1:7" ht="11.45" customHeight="1" x14ac:dyDescent="0.2">
      <c r="A462" s="21" t="s">
        <v>1425</v>
      </c>
      <c r="B462" s="24">
        <v>4580</v>
      </c>
      <c r="C462" s="23" t="s">
        <v>144</v>
      </c>
      <c r="D462" s="53">
        <v>13.8</v>
      </c>
      <c r="E462" s="57">
        <v>0.13600000000000001</v>
      </c>
      <c r="F462" s="21" t="s">
        <v>219</v>
      </c>
      <c r="G462" s="21" t="s">
        <v>571</v>
      </c>
    </row>
    <row r="463" spans="1:7" ht="11.45" customHeight="1" x14ac:dyDescent="0.2">
      <c r="A463" s="21" t="s">
        <v>2327</v>
      </c>
      <c r="B463" s="24">
        <v>5460</v>
      </c>
      <c r="C463" s="23" t="s">
        <v>144</v>
      </c>
      <c r="D463" s="56">
        <v>18</v>
      </c>
      <c r="E463" s="54">
        <v>0.17</v>
      </c>
      <c r="F463" s="21"/>
      <c r="G463" s="21" t="s">
        <v>2326</v>
      </c>
    </row>
    <row r="464" spans="1:7" ht="11.45" customHeight="1" x14ac:dyDescent="0.2">
      <c r="A464" s="21" t="s">
        <v>1426</v>
      </c>
      <c r="B464" s="24">
        <v>7040</v>
      </c>
      <c r="C464" s="23" t="s">
        <v>144</v>
      </c>
      <c r="D464" s="53">
        <v>22.2</v>
      </c>
      <c r="E464" s="54">
        <v>0.17</v>
      </c>
      <c r="F464" s="21" t="s">
        <v>220</v>
      </c>
      <c r="G464" s="21" t="s">
        <v>572</v>
      </c>
    </row>
    <row r="465" spans="1:7" ht="11.45" customHeight="1" x14ac:dyDescent="0.2">
      <c r="A465" s="21" t="s">
        <v>1427</v>
      </c>
      <c r="B465" s="24">
        <v>7040</v>
      </c>
      <c r="C465" s="23" t="s">
        <v>144</v>
      </c>
      <c r="D465" s="53">
        <v>22.2</v>
      </c>
      <c r="E465" s="54">
        <v>0.17</v>
      </c>
      <c r="F465" s="21" t="s">
        <v>221</v>
      </c>
      <c r="G465" s="21" t="s">
        <v>573</v>
      </c>
    </row>
    <row r="466" spans="1:7" ht="11.45" customHeight="1" x14ac:dyDescent="0.2">
      <c r="A466" s="21" t="s">
        <v>1428</v>
      </c>
      <c r="B466" s="24">
        <v>5050</v>
      </c>
      <c r="C466" s="23" t="s">
        <v>144</v>
      </c>
      <c r="D466" s="53">
        <v>16.5</v>
      </c>
      <c r="E466" s="54">
        <v>0.17</v>
      </c>
      <c r="F466" s="21" t="s">
        <v>222</v>
      </c>
      <c r="G466" s="21" t="s">
        <v>574</v>
      </c>
    </row>
    <row r="467" spans="1:7" ht="11.45" customHeight="1" x14ac:dyDescent="0.2">
      <c r="A467" s="21" t="s">
        <v>1429</v>
      </c>
      <c r="B467" s="24">
        <v>7420</v>
      </c>
      <c r="C467" s="23" t="s">
        <v>144</v>
      </c>
      <c r="D467" s="53">
        <v>23.2</v>
      </c>
      <c r="E467" s="57">
        <v>0.189</v>
      </c>
      <c r="F467" s="21" t="s">
        <v>223</v>
      </c>
      <c r="G467" s="21" t="s">
        <v>575</v>
      </c>
    </row>
    <row r="468" spans="1:7" ht="11.45" customHeight="1" x14ac:dyDescent="0.2">
      <c r="A468" s="21" t="s">
        <v>1430</v>
      </c>
      <c r="B468" s="24">
        <v>7420</v>
      </c>
      <c r="C468" s="23" t="s">
        <v>144</v>
      </c>
      <c r="D468" s="53">
        <v>23.2</v>
      </c>
      <c r="E468" s="57">
        <v>0.189</v>
      </c>
      <c r="F468" s="21" t="s">
        <v>224</v>
      </c>
      <c r="G468" s="21" t="s">
        <v>576</v>
      </c>
    </row>
    <row r="469" spans="1:7" ht="11.45" customHeight="1" x14ac:dyDescent="0.2">
      <c r="A469" s="21" t="s">
        <v>1431</v>
      </c>
      <c r="B469" s="24">
        <v>5570</v>
      </c>
      <c r="C469" s="23" t="s">
        <v>144</v>
      </c>
      <c r="D469" s="53">
        <v>16.899999999999999</v>
      </c>
      <c r="E469" s="57">
        <v>0.189</v>
      </c>
      <c r="F469" s="21" t="s">
        <v>225</v>
      </c>
      <c r="G469" s="21" t="s">
        <v>577</v>
      </c>
    </row>
    <row r="470" spans="1:7" ht="11.45" customHeight="1" x14ac:dyDescent="0.2">
      <c r="A470" s="21" t="s">
        <v>1432</v>
      </c>
      <c r="B470" s="24">
        <v>7620</v>
      </c>
      <c r="C470" s="23" t="s">
        <v>144</v>
      </c>
      <c r="D470" s="53">
        <v>26.1</v>
      </c>
      <c r="E470" s="57">
        <v>0.22700000000000001</v>
      </c>
      <c r="F470" s="21" t="s">
        <v>226</v>
      </c>
      <c r="G470" s="21" t="s">
        <v>578</v>
      </c>
    </row>
    <row r="471" spans="1:7" ht="11.45" customHeight="1" x14ac:dyDescent="0.2">
      <c r="A471" s="21" t="s">
        <v>1433</v>
      </c>
      <c r="B471" s="24">
        <v>7620</v>
      </c>
      <c r="C471" s="23" t="s">
        <v>144</v>
      </c>
      <c r="D471" s="53">
        <v>26.1</v>
      </c>
      <c r="E471" s="57">
        <v>0.22700000000000001</v>
      </c>
      <c r="F471" s="21" t="s">
        <v>227</v>
      </c>
      <c r="G471" s="21" t="s">
        <v>579</v>
      </c>
    </row>
    <row r="472" spans="1:7" ht="11.45" customHeight="1" x14ac:dyDescent="0.2">
      <c r="A472" s="21" t="s">
        <v>2283</v>
      </c>
      <c r="B472" s="24">
        <v>8580</v>
      </c>
      <c r="C472" s="23" t="s">
        <v>144</v>
      </c>
      <c r="D472" s="53">
        <v>36.4</v>
      </c>
      <c r="E472" s="54">
        <v>0.33</v>
      </c>
      <c r="F472" s="21" t="s">
        <v>1968</v>
      </c>
      <c r="G472" s="21" t="s">
        <v>1969</v>
      </c>
    </row>
    <row r="473" spans="1:7" ht="11.45" customHeight="1" x14ac:dyDescent="0.2">
      <c r="A473" s="21" t="s">
        <v>2191</v>
      </c>
      <c r="B473" s="24">
        <v>7080</v>
      </c>
      <c r="C473" s="23" t="s">
        <v>144</v>
      </c>
      <c r="D473" s="53">
        <v>36.4</v>
      </c>
      <c r="E473" s="54">
        <v>0.33</v>
      </c>
      <c r="F473" s="21" t="s">
        <v>1967</v>
      </c>
      <c r="G473" s="21" t="s">
        <v>1970</v>
      </c>
    </row>
    <row r="474" spans="1:7" ht="11.45" customHeight="1" x14ac:dyDescent="0.2">
      <c r="A474" s="21" t="s">
        <v>2842</v>
      </c>
      <c r="B474" s="24">
        <v>4550</v>
      </c>
      <c r="C474" s="23" t="s">
        <v>144</v>
      </c>
      <c r="D474" s="53">
        <v>17.3</v>
      </c>
      <c r="E474" s="57">
        <v>9.9000000000000005E-2</v>
      </c>
      <c r="F474" s="21"/>
      <c r="G474" s="21" t="s">
        <v>2815</v>
      </c>
    </row>
    <row r="475" spans="1:7" ht="11.45" customHeight="1" x14ac:dyDescent="0.2">
      <c r="A475" s="21" t="s">
        <v>1434</v>
      </c>
      <c r="B475" s="24">
        <v>5400</v>
      </c>
      <c r="C475" s="23" t="s">
        <v>144</v>
      </c>
      <c r="D475" s="53">
        <v>17.899999999999999</v>
      </c>
      <c r="E475" s="57">
        <v>9.9000000000000005E-2</v>
      </c>
      <c r="F475" s="21" t="s">
        <v>228</v>
      </c>
      <c r="G475" s="21" t="s">
        <v>580</v>
      </c>
    </row>
    <row r="476" spans="1:7" ht="11.45" customHeight="1" x14ac:dyDescent="0.2">
      <c r="A476" s="21" t="s">
        <v>1435</v>
      </c>
      <c r="B476" s="24">
        <v>3030</v>
      </c>
      <c r="C476" s="23" t="s">
        <v>144</v>
      </c>
      <c r="D476" s="53">
        <v>18.899999999999999</v>
      </c>
      <c r="E476" s="57">
        <v>0.123</v>
      </c>
      <c r="F476" s="21" t="s">
        <v>229</v>
      </c>
      <c r="G476" s="21" t="s">
        <v>581</v>
      </c>
    </row>
    <row r="477" spans="1:7" ht="11.45" customHeight="1" x14ac:dyDescent="0.2">
      <c r="A477" s="21" t="s">
        <v>1436</v>
      </c>
      <c r="B477" s="24">
        <v>3020</v>
      </c>
      <c r="C477" s="23" t="s">
        <v>144</v>
      </c>
      <c r="D477" s="53">
        <v>18.899999999999999</v>
      </c>
      <c r="E477" s="57">
        <v>0.123</v>
      </c>
      <c r="F477" s="21" t="s">
        <v>230</v>
      </c>
      <c r="G477" s="21" t="s">
        <v>582</v>
      </c>
    </row>
    <row r="478" spans="1:7" ht="11.45" customHeight="1" x14ac:dyDescent="0.2">
      <c r="A478" s="21" t="s">
        <v>1437</v>
      </c>
      <c r="B478" s="24">
        <v>3610</v>
      </c>
      <c r="C478" s="23" t="s">
        <v>144</v>
      </c>
      <c r="D478" s="53">
        <v>14.7</v>
      </c>
      <c r="E478" s="57">
        <v>0.105</v>
      </c>
      <c r="F478" s="21" t="s">
        <v>231</v>
      </c>
      <c r="G478" s="21" t="s">
        <v>583</v>
      </c>
    </row>
    <row r="479" spans="1:7" ht="11.45" customHeight="1" x14ac:dyDescent="0.2">
      <c r="A479" s="21" t="s">
        <v>1438</v>
      </c>
      <c r="B479" s="24">
        <v>3610</v>
      </c>
      <c r="C479" s="23" t="s">
        <v>144</v>
      </c>
      <c r="D479" s="53">
        <v>14.7</v>
      </c>
      <c r="E479" s="57">
        <v>0.105</v>
      </c>
      <c r="F479" s="21" t="s">
        <v>232</v>
      </c>
      <c r="G479" s="21" t="s">
        <v>584</v>
      </c>
    </row>
    <row r="480" spans="1:7" ht="11.45" customHeight="1" x14ac:dyDescent="0.2">
      <c r="A480" s="21" t="s">
        <v>1439</v>
      </c>
      <c r="B480" s="24">
        <v>5860</v>
      </c>
      <c r="C480" s="23" t="s">
        <v>144</v>
      </c>
      <c r="D480" s="56">
        <v>24</v>
      </c>
      <c r="E480" s="57">
        <v>0.19700000000000001</v>
      </c>
      <c r="F480" s="21" t="s">
        <v>233</v>
      </c>
      <c r="G480" s="21" t="s">
        <v>585</v>
      </c>
    </row>
    <row r="481" spans="1:7" ht="11.45" customHeight="1" x14ac:dyDescent="0.2">
      <c r="A481" s="19" t="s">
        <v>1440</v>
      </c>
      <c r="B481" s="32"/>
      <c r="C481" s="32"/>
      <c r="D481" s="52"/>
      <c r="E481" s="52"/>
      <c r="F481" s="58"/>
      <c r="G481" s="52"/>
    </row>
    <row r="482" spans="1:7" ht="11.45" customHeight="1" x14ac:dyDescent="0.2">
      <c r="A482" s="295" t="s">
        <v>2780</v>
      </c>
      <c r="B482" s="24">
        <v>7960</v>
      </c>
      <c r="C482" s="23" t="s">
        <v>144</v>
      </c>
      <c r="D482" s="56">
        <v>26</v>
      </c>
      <c r="E482" s="57">
        <v>0.18099999999999999</v>
      </c>
      <c r="F482" s="58"/>
      <c r="G482" s="21" t="s">
        <v>2760</v>
      </c>
    </row>
    <row r="483" spans="1:7" ht="11.45" customHeight="1" x14ac:dyDescent="0.2">
      <c r="A483" s="295" t="s">
        <v>2843</v>
      </c>
      <c r="B483" s="24">
        <v>7960</v>
      </c>
      <c r="C483" s="23" t="s">
        <v>144</v>
      </c>
      <c r="D483" s="56">
        <v>26</v>
      </c>
      <c r="E483" s="57">
        <v>0.18099999999999999</v>
      </c>
      <c r="F483" s="58"/>
      <c r="G483" s="21" t="s">
        <v>2761</v>
      </c>
    </row>
    <row r="484" spans="1:7" ht="11.45" customHeight="1" x14ac:dyDescent="0.2">
      <c r="A484" s="295" t="s">
        <v>1441</v>
      </c>
      <c r="B484" s="24">
        <v>5930</v>
      </c>
      <c r="C484" s="23" t="s">
        <v>144</v>
      </c>
      <c r="D484" s="53">
        <v>15.2</v>
      </c>
      <c r="E484" s="54">
        <v>0.11</v>
      </c>
      <c r="F484" s="21" t="s">
        <v>1234</v>
      </c>
      <c r="G484" s="21" t="s">
        <v>586</v>
      </c>
    </row>
    <row r="485" spans="1:7" ht="11.45" customHeight="1" x14ac:dyDescent="0.2">
      <c r="A485" s="21" t="s">
        <v>1442</v>
      </c>
      <c r="B485" s="24">
        <v>5930</v>
      </c>
      <c r="C485" s="23" t="s">
        <v>144</v>
      </c>
      <c r="D485" s="53">
        <v>15.2</v>
      </c>
      <c r="E485" s="54">
        <v>0.11</v>
      </c>
      <c r="F485" s="21" t="s">
        <v>1235</v>
      </c>
      <c r="G485" s="21" t="s">
        <v>587</v>
      </c>
    </row>
    <row r="486" spans="1:7" ht="11.45" customHeight="1" x14ac:dyDescent="0.2">
      <c r="A486" s="21" t="s">
        <v>1443</v>
      </c>
      <c r="B486" s="24">
        <v>6160</v>
      </c>
      <c r="C486" s="23" t="s">
        <v>144</v>
      </c>
      <c r="D486" s="56">
        <v>16</v>
      </c>
      <c r="E486" s="57">
        <v>0.111</v>
      </c>
      <c r="F486" s="21" t="s">
        <v>1236</v>
      </c>
      <c r="G486" s="21" t="s">
        <v>588</v>
      </c>
    </row>
    <row r="487" spans="1:7" ht="11.45" customHeight="1" x14ac:dyDescent="0.2">
      <c r="A487" s="21" t="s">
        <v>1444</v>
      </c>
      <c r="B487" s="24">
        <v>6160</v>
      </c>
      <c r="C487" s="23" t="s">
        <v>144</v>
      </c>
      <c r="D487" s="56">
        <v>16</v>
      </c>
      <c r="E487" s="57">
        <v>0.111</v>
      </c>
      <c r="F487" s="21" t="s">
        <v>1237</v>
      </c>
      <c r="G487" s="21" t="s">
        <v>589</v>
      </c>
    </row>
    <row r="488" spans="1:7" ht="11.45" customHeight="1" x14ac:dyDescent="0.2">
      <c r="A488" s="21" t="s">
        <v>1445</v>
      </c>
      <c r="B488" s="24">
        <v>6730</v>
      </c>
      <c r="C488" s="23" t="s">
        <v>144</v>
      </c>
      <c r="D488" s="53">
        <v>18.899999999999999</v>
      </c>
      <c r="E488" s="57">
        <v>0.152</v>
      </c>
      <c r="F488" s="21" t="s">
        <v>1238</v>
      </c>
      <c r="G488" s="21" t="s">
        <v>590</v>
      </c>
    </row>
    <row r="489" spans="1:7" ht="11.45" customHeight="1" x14ac:dyDescent="0.2">
      <c r="A489" s="21" t="s">
        <v>1446</v>
      </c>
      <c r="B489" s="24">
        <v>6730</v>
      </c>
      <c r="C489" s="23" t="s">
        <v>144</v>
      </c>
      <c r="D489" s="53">
        <v>18.899999999999999</v>
      </c>
      <c r="E489" s="57">
        <v>0.152</v>
      </c>
      <c r="F489" s="21" t="s">
        <v>1239</v>
      </c>
      <c r="G489" s="21" t="s">
        <v>591</v>
      </c>
    </row>
    <row r="490" spans="1:7" ht="11.45" customHeight="1" x14ac:dyDescent="0.2">
      <c r="A490" s="21" t="s">
        <v>1447</v>
      </c>
      <c r="B490" s="24">
        <v>6480</v>
      </c>
      <c r="C490" s="23" t="s">
        <v>144</v>
      </c>
      <c r="D490" s="53">
        <v>17.600000000000001</v>
      </c>
      <c r="E490" s="57">
        <v>0.125</v>
      </c>
      <c r="F490" s="21" t="s">
        <v>1240</v>
      </c>
      <c r="G490" s="21" t="s">
        <v>592</v>
      </c>
    </row>
    <row r="491" spans="1:7" ht="11.45" customHeight="1" x14ac:dyDescent="0.2">
      <c r="A491" s="21" t="s">
        <v>1448</v>
      </c>
      <c r="B491" s="24">
        <v>6480</v>
      </c>
      <c r="C491" s="23" t="s">
        <v>144</v>
      </c>
      <c r="D491" s="53">
        <v>17.600000000000001</v>
      </c>
      <c r="E491" s="57">
        <v>0.125</v>
      </c>
      <c r="F491" s="21" t="s">
        <v>1241</v>
      </c>
      <c r="G491" s="21" t="s">
        <v>593</v>
      </c>
    </row>
    <row r="492" spans="1:7" ht="11.45" customHeight="1" x14ac:dyDescent="0.2">
      <c r="A492" s="21" t="s">
        <v>1449</v>
      </c>
      <c r="B492" s="24">
        <v>6750</v>
      </c>
      <c r="C492" s="23" t="s">
        <v>144</v>
      </c>
      <c r="D492" s="56">
        <v>19</v>
      </c>
      <c r="E492" s="57">
        <v>0.13400000000000001</v>
      </c>
      <c r="F492" s="21" t="s">
        <v>1242</v>
      </c>
      <c r="G492" s="21" t="s">
        <v>594</v>
      </c>
    </row>
    <row r="493" spans="1:7" ht="11.45" customHeight="1" x14ac:dyDescent="0.2">
      <c r="A493" s="21" t="s">
        <v>1450</v>
      </c>
      <c r="B493" s="24">
        <v>6750</v>
      </c>
      <c r="C493" s="23" t="s">
        <v>144</v>
      </c>
      <c r="D493" s="56">
        <v>19</v>
      </c>
      <c r="E493" s="57">
        <v>0.13400000000000001</v>
      </c>
      <c r="F493" s="21" t="s">
        <v>1243</v>
      </c>
      <c r="G493" s="21" t="s">
        <v>595</v>
      </c>
    </row>
    <row r="494" spans="1:7" ht="11.45" customHeight="1" x14ac:dyDescent="0.2">
      <c r="A494" s="21" t="s">
        <v>1971</v>
      </c>
      <c r="B494" s="24">
        <v>6800</v>
      </c>
      <c r="C494" s="23" t="s">
        <v>144</v>
      </c>
      <c r="D494" s="53">
        <v>19.899999999999999</v>
      </c>
      <c r="E494" s="57">
        <v>0.14399999999999999</v>
      </c>
      <c r="F494" s="21" t="s">
        <v>1973</v>
      </c>
      <c r="G494" s="21" t="s">
        <v>1975</v>
      </c>
    </row>
    <row r="495" spans="1:7" ht="11.45" customHeight="1" x14ac:dyDescent="0.2">
      <c r="A495" s="21" t="s">
        <v>1972</v>
      </c>
      <c r="B495" s="24">
        <v>6800</v>
      </c>
      <c r="C495" s="23" t="s">
        <v>144</v>
      </c>
      <c r="D495" s="53">
        <v>19.899999999999999</v>
      </c>
      <c r="E495" s="57">
        <v>0.14399999999999999</v>
      </c>
      <c r="F495" s="21" t="s">
        <v>1974</v>
      </c>
      <c r="G495" s="21" t="s">
        <v>1976</v>
      </c>
    </row>
    <row r="496" spans="1:7" ht="11.45" customHeight="1" x14ac:dyDescent="0.2">
      <c r="A496" s="21" t="s">
        <v>1451</v>
      </c>
      <c r="B496" s="24">
        <v>5070</v>
      </c>
      <c r="C496" s="23" t="s">
        <v>144</v>
      </c>
      <c r="D496" s="53">
        <v>27.9</v>
      </c>
      <c r="E496" s="57">
        <v>0.187</v>
      </c>
      <c r="F496" s="21" t="s">
        <v>1244</v>
      </c>
      <c r="G496" s="21" t="s">
        <v>596</v>
      </c>
    </row>
    <row r="497" spans="1:7" ht="11.45" customHeight="1" x14ac:dyDescent="0.2">
      <c r="A497" s="21" t="s">
        <v>1452</v>
      </c>
      <c r="B497" s="24">
        <v>9020</v>
      </c>
      <c r="C497" s="23" t="s">
        <v>144</v>
      </c>
      <c r="D497" s="53">
        <v>29.8</v>
      </c>
      <c r="E497" s="57">
        <v>0.187</v>
      </c>
      <c r="F497" s="21" t="s">
        <v>1245</v>
      </c>
      <c r="G497" s="21" t="s">
        <v>597</v>
      </c>
    </row>
    <row r="498" spans="1:7" ht="11.45" customHeight="1" x14ac:dyDescent="0.2">
      <c r="A498" s="21" t="s">
        <v>1453</v>
      </c>
      <c r="B498" s="24">
        <v>5940</v>
      </c>
      <c r="C498" s="23" t="s">
        <v>144</v>
      </c>
      <c r="D498" s="53">
        <v>35.200000000000003</v>
      </c>
      <c r="E498" s="54">
        <v>0.24</v>
      </c>
      <c r="F498" s="21" t="s">
        <v>234</v>
      </c>
      <c r="G498" s="21" t="s">
        <v>598</v>
      </c>
    </row>
    <row r="499" spans="1:7" ht="11.45" customHeight="1" x14ac:dyDescent="0.2">
      <c r="A499" s="21" t="s">
        <v>1454</v>
      </c>
      <c r="B499" s="24">
        <v>5940</v>
      </c>
      <c r="C499" s="23" t="s">
        <v>144</v>
      </c>
      <c r="D499" s="53">
        <v>35.200000000000003</v>
      </c>
      <c r="E499" s="54">
        <v>0.24</v>
      </c>
      <c r="F499" s="21" t="s">
        <v>235</v>
      </c>
      <c r="G499" s="21" t="s">
        <v>599</v>
      </c>
    </row>
    <row r="500" spans="1:7" ht="11.45" customHeight="1" x14ac:dyDescent="0.2">
      <c r="A500" s="21" t="s">
        <v>1455</v>
      </c>
      <c r="B500" s="24">
        <v>10100</v>
      </c>
      <c r="C500" s="23" t="s">
        <v>144</v>
      </c>
      <c r="D500" s="53">
        <v>35.200000000000003</v>
      </c>
      <c r="E500" s="54">
        <v>0.24</v>
      </c>
      <c r="F500" s="21" t="s">
        <v>236</v>
      </c>
      <c r="G500" s="21" t="s">
        <v>600</v>
      </c>
    </row>
    <row r="501" spans="1:7" ht="11.45" customHeight="1" x14ac:dyDescent="0.2">
      <c r="A501" s="21" t="s">
        <v>1456</v>
      </c>
      <c r="B501" s="24">
        <v>10100</v>
      </c>
      <c r="C501" s="23" t="s">
        <v>144</v>
      </c>
      <c r="D501" s="53">
        <v>35.200000000000003</v>
      </c>
      <c r="E501" s="54">
        <v>0.24</v>
      </c>
      <c r="F501" s="21" t="s">
        <v>237</v>
      </c>
      <c r="G501" s="21" t="s">
        <v>601</v>
      </c>
    </row>
    <row r="502" spans="1:7" ht="11.45" customHeight="1" x14ac:dyDescent="0.2">
      <c r="A502" s="21" t="s">
        <v>1457</v>
      </c>
      <c r="B502" s="24">
        <v>15480</v>
      </c>
      <c r="C502" s="23" t="s">
        <v>144</v>
      </c>
      <c r="D502" s="53">
        <v>55.7</v>
      </c>
      <c r="E502" s="57">
        <v>0.45100000000000001</v>
      </c>
      <c r="F502" s="21" t="s">
        <v>238</v>
      </c>
      <c r="G502" s="21" t="s">
        <v>602</v>
      </c>
    </row>
    <row r="503" spans="1:7" ht="11.45" customHeight="1" x14ac:dyDescent="0.2">
      <c r="A503" s="21" t="s">
        <v>1458</v>
      </c>
      <c r="B503" s="24">
        <v>15480</v>
      </c>
      <c r="C503" s="23" t="s">
        <v>144</v>
      </c>
      <c r="D503" s="53">
        <v>55.7</v>
      </c>
      <c r="E503" s="57">
        <v>0.45100000000000001</v>
      </c>
      <c r="F503" s="21" t="s">
        <v>239</v>
      </c>
      <c r="G503" s="21" t="s">
        <v>603</v>
      </c>
    </row>
    <row r="504" spans="1:7" ht="11.45" customHeight="1" x14ac:dyDescent="0.2">
      <c r="A504" s="21" t="s">
        <v>2577</v>
      </c>
      <c r="B504" s="24">
        <v>10450</v>
      </c>
      <c r="C504" s="23" t="s">
        <v>144</v>
      </c>
      <c r="D504" s="56">
        <v>42</v>
      </c>
      <c r="E504" s="53">
        <v>0.4</v>
      </c>
      <c r="F504" s="21"/>
      <c r="G504" s="21" t="s">
        <v>2554</v>
      </c>
    </row>
    <row r="505" spans="1:7" ht="11.45" customHeight="1" x14ac:dyDescent="0.2">
      <c r="A505" s="319" t="s">
        <v>2578</v>
      </c>
      <c r="B505" s="24">
        <v>3890</v>
      </c>
      <c r="C505" s="23" t="s">
        <v>144</v>
      </c>
      <c r="D505" s="56">
        <v>12</v>
      </c>
      <c r="E505" s="57">
        <v>0.109</v>
      </c>
      <c r="F505" s="21" t="s">
        <v>1246</v>
      </c>
      <c r="G505" s="21" t="s">
        <v>604</v>
      </c>
    </row>
    <row r="506" spans="1:7" ht="11.45" customHeight="1" x14ac:dyDescent="0.2">
      <c r="A506" s="319" t="s">
        <v>2579</v>
      </c>
      <c r="B506" s="24">
        <v>3890</v>
      </c>
      <c r="C506" s="23" t="s">
        <v>144</v>
      </c>
      <c r="D506" s="56">
        <v>12</v>
      </c>
      <c r="E506" s="57">
        <v>0.109</v>
      </c>
      <c r="F506" s="21" t="s">
        <v>1247</v>
      </c>
      <c r="G506" s="21" t="s">
        <v>605</v>
      </c>
    </row>
    <row r="507" spans="1:7" ht="11.45" customHeight="1" x14ac:dyDescent="0.2">
      <c r="A507" s="21" t="s">
        <v>1459</v>
      </c>
      <c r="B507" s="24">
        <v>4650</v>
      </c>
      <c r="C507" s="23" t="s">
        <v>144</v>
      </c>
      <c r="D507" s="53">
        <v>13.6</v>
      </c>
      <c r="E507" s="54">
        <v>0.13</v>
      </c>
      <c r="F507" s="21" t="s">
        <v>1248</v>
      </c>
      <c r="G507" s="21" t="s">
        <v>606</v>
      </c>
    </row>
    <row r="508" spans="1:7" ht="11.45" customHeight="1" x14ac:dyDescent="0.2">
      <c r="A508" s="21" t="s">
        <v>2965</v>
      </c>
      <c r="B508" s="24">
        <v>6420</v>
      </c>
      <c r="C508" s="23" t="s">
        <v>144</v>
      </c>
      <c r="D508" s="21"/>
      <c r="E508" s="21"/>
      <c r="F508" s="21"/>
      <c r="G508" s="21" t="s">
        <v>2957</v>
      </c>
    </row>
    <row r="509" spans="1:7" ht="11.45" customHeight="1" x14ac:dyDescent="0.2">
      <c r="A509" s="21" t="s">
        <v>2964</v>
      </c>
      <c r="B509" s="24">
        <v>6420</v>
      </c>
      <c r="C509" s="23" t="s">
        <v>144</v>
      </c>
      <c r="D509" s="21"/>
      <c r="E509" s="21"/>
      <c r="F509" s="21"/>
      <c r="G509" s="21" t="s">
        <v>2958</v>
      </c>
    </row>
    <row r="510" spans="1:7" ht="11.45" customHeight="1" x14ac:dyDescent="0.2">
      <c r="A510" s="21" t="s">
        <v>3216</v>
      </c>
      <c r="B510" s="24">
        <v>5260</v>
      </c>
      <c r="C510" s="23" t="s">
        <v>144</v>
      </c>
      <c r="D510" s="53">
        <v>13.8</v>
      </c>
      <c r="E510" s="57">
        <v>0.13600000000000001</v>
      </c>
      <c r="F510" s="21"/>
      <c r="G510" s="21" t="s">
        <v>3212</v>
      </c>
    </row>
    <row r="511" spans="1:7" ht="11.45" customHeight="1" x14ac:dyDescent="0.2">
      <c r="A511" s="21" t="s">
        <v>1460</v>
      </c>
      <c r="B511" s="24">
        <v>6930</v>
      </c>
      <c r="C511" s="23" t="s">
        <v>144</v>
      </c>
      <c r="D511" s="53">
        <v>18.600000000000001</v>
      </c>
      <c r="E511" s="57">
        <v>0.13600000000000001</v>
      </c>
      <c r="F511" s="21" t="s">
        <v>1249</v>
      </c>
      <c r="G511" s="21" t="s">
        <v>607</v>
      </c>
    </row>
    <row r="512" spans="1:7" ht="11.45" customHeight="1" x14ac:dyDescent="0.2">
      <c r="A512" s="21" t="s">
        <v>1461</v>
      </c>
      <c r="B512" s="24">
        <v>6930</v>
      </c>
      <c r="C512" s="23" t="s">
        <v>144</v>
      </c>
      <c r="D512" s="53">
        <v>18.600000000000001</v>
      </c>
      <c r="E512" s="57">
        <v>0.13600000000000001</v>
      </c>
      <c r="F512" s="21" t="s">
        <v>1250</v>
      </c>
      <c r="G512" s="21" t="s">
        <v>608</v>
      </c>
    </row>
    <row r="513" spans="1:7" ht="11.45" customHeight="1" x14ac:dyDescent="0.2">
      <c r="A513" s="21" t="s">
        <v>1462</v>
      </c>
      <c r="B513" s="24">
        <v>4800</v>
      </c>
      <c r="C513" s="23" t="s">
        <v>144</v>
      </c>
      <c r="D513" s="53">
        <v>13.8</v>
      </c>
      <c r="E513" s="57">
        <v>0.13600000000000001</v>
      </c>
      <c r="F513" s="21" t="s">
        <v>1251</v>
      </c>
      <c r="G513" s="21" t="s">
        <v>609</v>
      </c>
    </row>
    <row r="514" spans="1:7" ht="11.45" customHeight="1" x14ac:dyDescent="0.2">
      <c r="A514" s="21" t="s">
        <v>1463</v>
      </c>
      <c r="B514" s="24">
        <v>7470</v>
      </c>
      <c r="C514" s="23" t="s">
        <v>144</v>
      </c>
      <c r="D514" s="53">
        <v>15.2</v>
      </c>
      <c r="E514" s="54">
        <v>0.11</v>
      </c>
      <c r="F514" s="21" t="s">
        <v>1252</v>
      </c>
      <c r="G514" s="21" t="s">
        <v>610</v>
      </c>
    </row>
    <row r="515" spans="1:7" ht="11.45" customHeight="1" x14ac:dyDescent="0.2">
      <c r="A515" s="21" t="s">
        <v>1464</v>
      </c>
      <c r="B515" s="24">
        <v>7470</v>
      </c>
      <c r="C515" s="23" t="s">
        <v>144</v>
      </c>
      <c r="D515" s="53">
        <v>15.2</v>
      </c>
      <c r="E515" s="54">
        <v>0.11</v>
      </c>
      <c r="F515" s="21" t="s">
        <v>1253</v>
      </c>
      <c r="G515" s="21" t="s">
        <v>611</v>
      </c>
    </row>
    <row r="516" spans="1:7" ht="11.45" customHeight="1" x14ac:dyDescent="0.2">
      <c r="A516" s="21" t="s">
        <v>1465</v>
      </c>
      <c r="B516" s="24">
        <v>5280</v>
      </c>
      <c r="C516" s="23" t="s">
        <v>144</v>
      </c>
      <c r="D516" s="53">
        <v>16.5</v>
      </c>
      <c r="E516" s="54">
        <v>0.17</v>
      </c>
      <c r="F516" s="21" t="s">
        <v>1254</v>
      </c>
      <c r="G516" s="21" t="s">
        <v>612</v>
      </c>
    </row>
    <row r="517" spans="1:7" ht="11.45" customHeight="1" x14ac:dyDescent="0.2">
      <c r="A517" s="21" t="s">
        <v>2580</v>
      </c>
      <c r="B517" s="24">
        <v>6700</v>
      </c>
      <c r="C517" s="23" t="s">
        <v>144</v>
      </c>
      <c r="D517" s="54">
        <v>20.38</v>
      </c>
      <c r="E517" s="54">
        <v>0.17</v>
      </c>
      <c r="F517" s="21" t="s">
        <v>2517</v>
      </c>
      <c r="G517" s="21" t="s">
        <v>2511</v>
      </c>
    </row>
    <row r="518" spans="1:7" ht="11.45" customHeight="1" x14ac:dyDescent="0.2">
      <c r="A518" s="21" t="s">
        <v>1466</v>
      </c>
      <c r="B518" s="24">
        <v>7710</v>
      </c>
      <c r="C518" s="23" t="s">
        <v>144</v>
      </c>
      <c r="D518" s="53">
        <v>23.2</v>
      </c>
      <c r="E518" s="57">
        <v>0.189</v>
      </c>
      <c r="F518" s="21" t="s">
        <v>1255</v>
      </c>
      <c r="G518" s="21" t="s">
        <v>613</v>
      </c>
    </row>
    <row r="519" spans="1:7" ht="11.45" customHeight="1" x14ac:dyDescent="0.2">
      <c r="A519" s="21" t="s">
        <v>1467</v>
      </c>
      <c r="B519" s="24">
        <v>7710</v>
      </c>
      <c r="C519" s="23" t="s">
        <v>144</v>
      </c>
      <c r="D519" s="53">
        <v>23.2</v>
      </c>
      <c r="E519" s="57">
        <v>0.189</v>
      </c>
      <c r="F519" s="21" t="s">
        <v>1256</v>
      </c>
      <c r="G519" s="21" t="s">
        <v>614</v>
      </c>
    </row>
    <row r="520" spans="1:7" ht="11.45" customHeight="1" x14ac:dyDescent="0.2">
      <c r="A520" s="21" t="s">
        <v>1468</v>
      </c>
      <c r="B520" s="24">
        <v>5820</v>
      </c>
      <c r="C520" s="23" t="s">
        <v>144</v>
      </c>
      <c r="D520" s="53">
        <v>16.899999999999999</v>
      </c>
      <c r="E520" s="57">
        <v>0.189</v>
      </c>
      <c r="F520" s="21" t="s">
        <v>1257</v>
      </c>
      <c r="G520" s="21" t="s">
        <v>615</v>
      </c>
    </row>
    <row r="521" spans="1:7" ht="11.45" customHeight="1" x14ac:dyDescent="0.2">
      <c r="A521" s="21" t="s">
        <v>1469</v>
      </c>
      <c r="B521" s="24">
        <v>7920</v>
      </c>
      <c r="C521" s="23" t="s">
        <v>144</v>
      </c>
      <c r="D521" s="53">
        <v>26.1</v>
      </c>
      <c r="E521" s="57">
        <v>0.22700000000000001</v>
      </c>
      <c r="F521" s="21" t="s">
        <v>1258</v>
      </c>
      <c r="G521" s="21" t="s">
        <v>616</v>
      </c>
    </row>
    <row r="522" spans="1:7" ht="11.45" customHeight="1" x14ac:dyDescent="0.2">
      <c r="A522" s="21" t="s">
        <v>1470</v>
      </c>
      <c r="B522" s="24">
        <v>7920</v>
      </c>
      <c r="C522" s="23" t="s">
        <v>144</v>
      </c>
      <c r="D522" s="53">
        <v>26.1</v>
      </c>
      <c r="E522" s="57">
        <v>0.22700000000000001</v>
      </c>
      <c r="F522" s="21" t="s">
        <v>1259</v>
      </c>
      <c r="G522" s="21" t="s">
        <v>617</v>
      </c>
    </row>
    <row r="523" spans="1:7" ht="11.45" customHeight="1" x14ac:dyDescent="0.2">
      <c r="A523" s="21" t="s">
        <v>2192</v>
      </c>
      <c r="B523" s="24">
        <v>9310</v>
      </c>
      <c r="C523" s="23" t="s">
        <v>144</v>
      </c>
      <c r="D523" s="53">
        <v>36.4</v>
      </c>
      <c r="E523" s="54">
        <v>0.33</v>
      </c>
      <c r="F523" s="21" t="s">
        <v>1979</v>
      </c>
      <c r="G523" s="21" t="s">
        <v>1982</v>
      </c>
    </row>
    <row r="524" spans="1:7" ht="11.45" customHeight="1" x14ac:dyDescent="0.2">
      <c r="A524" s="21" t="s">
        <v>2193</v>
      </c>
      <c r="B524" s="24">
        <v>7390</v>
      </c>
      <c r="C524" s="23" t="s">
        <v>144</v>
      </c>
      <c r="D524" s="53">
        <v>36.4</v>
      </c>
      <c r="E524" s="54">
        <v>0.33</v>
      </c>
      <c r="F524" s="21" t="s">
        <v>1980</v>
      </c>
      <c r="G524" s="21" t="s">
        <v>1981</v>
      </c>
    </row>
    <row r="525" spans="1:7" ht="11.45" customHeight="1" x14ac:dyDescent="0.2">
      <c r="A525" s="21" t="s">
        <v>1471</v>
      </c>
      <c r="B525" s="24">
        <v>4850</v>
      </c>
      <c r="C525" s="23" t="s">
        <v>144</v>
      </c>
      <c r="D525" s="53">
        <v>16.3</v>
      </c>
      <c r="E525" s="57">
        <v>9.9000000000000005E-2</v>
      </c>
      <c r="F525" s="21" t="s">
        <v>240</v>
      </c>
      <c r="G525" s="21" t="s">
        <v>618</v>
      </c>
    </row>
    <row r="526" spans="1:7" ht="11.45" customHeight="1" x14ac:dyDescent="0.2">
      <c r="A526" s="21" t="s">
        <v>1472</v>
      </c>
      <c r="B526" s="24">
        <v>4850</v>
      </c>
      <c r="C526" s="23" t="s">
        <v>144</v>
      </c>
      <c r="D526" s="53">
        <v>16.3</v>
      </c>
      <c r="E526" s="57">
        <v>9.9000000000000005E-2</v>
      </c>
      <c r="F526" s="21" t="s">
        <v>241</v>
      </c>
      <c r="G526" s="21" t="s">
        <v>619</v>
      </c>
    </row>
    <row r="527" spans="1:7" ht="11.45" customHeight="1" x14ac:dyDescent="0.2">
      <c r="A527" s="21" t="s">
        <v>1473</v>
      </c>
      <c r="B527" s="24">
        <v>5660</v>
      </c>
      <c r="C527" s="23" t="s">
        <v>144</v>
      </c>
      <c r="D527" s="53">
        <v>17.3</v>
      </c>
      <c r="E527" s="57">
        <v>9.9000000000000005E-2</v>
      </c>
      <c r="F527" s="21" t="s">
        <v>242</v>
      </c>
      <c r="G527" s="21" t="s">
        <v>620</v>
      </c>
    </row>
    <row r="528" spans="1:7" ht="11.45" customHeight="1" x14ac:dyDescent="0.2">
      <c r="A528" s="21" t="s">
        <v>1474</v>
      </c>
      <c r="B528" s="24">
        <v>3780</v>
      </c>
      <c r="C528" s="23" t="s">
        <v>144</v>
      </c>
      <c r="D528" s="53">
        <v>17.899999999999999</v>
      </c>
      <c r="E528" s="57">
        <v>9.9000000000000005E-2</v>
      </c>
      <c r="F528" s="21" t="s">
        <v>243</v>
      </c>
      <c r="G528" s="21" t="s">
        <v>621</v>
      </c>
    </row>
    <row r="529" spans="1:7" ht="11.45" customHeight="1" x14ac:dyDescent="0.2">
      <c r="A529" s="21" t="s">
        <v>1475</v>
      </c>
      <c r="B529" s="24">
        <v>3120</v>
      </c>
      <c r="C529" s="23" t="s">
        <v>144</v>
      </c>
      <c r="D529" s="53">
        <v>14.7</v>
      </c>
      <c r="E529" s="57">
        <v>0.105</v>
      </c>
      <c r="F529" s="21" t="s">
        <v>244</v>
      </c>
      <c r="G529" s="21" t="s">
        <v>622</v>
      </c>
    </row>
    <row r="530" spans="1:7" ht="11.45" customHeight="1" x14ac:dyDescent="0.2">
      <c r="A530" s="21" t="s">
        <v>1476</v>
      </c>
      <c r="B530" s="24">
        <v>3100</v>
      </c>
      <c r="C530" s="23" t="s">
        <v>144</v>
      </c>
      <c r="D530" s="53">
        <v>14.7</v>
      </c>
      <c r="E530" s="57">
        <v>0.105</v>
      </c>
      <c r="F530" s="21" t="s">
        <v>245</v>
      </c>
      <c r="G530" s="21" t="s">
        <v>623</v>
      </c>
    </row>
    <row r="531" spans="1:7" ht="11.45" customHeight="1" x14ac:dyDescent="0.2">
      <c r="A531" s="21" t="s">
        <v>1477</v>
      </c>
      <c r="B531" s="24">
        <v>3780</v>
      </c>
      <c r="C531" s="23" t="s">
        <v>144</v>
      </c>
      <c r="D531" s="53">
        <v>18.899999999999999</v>
      </c>
      <c r="E531" s="57">
        <v>0.123</v>
      </c>
      <c r="F531" s="21" t="s">
        <v>246</v>
      </c>
      <c r="G531" s="21" t="s">
        <v>624</v>
      </c>
    </row>
    <row r="532" spans="1:7" ht="11.45" customHeight="1" x14ac:dyDescent="0.2">
      <c r="A532" s="21" t="s">
        <v>1478</v>
      </c>
      <c r="B532" s="24">
        <v>3780</v>
      </c>
      <c r="C532" s="23" t="s">
        <v>144</v>
      </c>
      <c r="D532" s="53">
        <v>18.899999999999999</v>
      </c>
      <c r="E532" s="57">
        <v>0.123</v>
      </c>
      <c r="F532" s="21" t="s">
        <v>247</v>
      </c>
      <c r="G532" s="21" t="s">
        <v>625</v>
      </c>
    </row>
    <row r="533" spans="1:7" ht="11.45" customHeight="1" x14ac:dyDescent="0.2">
      <c r="A533" s="21" t="s">
        <v>1479</v>
      </c>
      <c r="B533" s="24">
        <v>6160</v>
      </c>
      <c r="C533" s="23" t="s">
        <v>144</v>
      </c>
      <c r="D533" s="56">
        <v>24</v>
      </c>
      <c r="E533" s="57">
        <v>0.19700000000000001</v>
      </c>
      <c r="F533" s="21" t="s">
        <v>248</v>
      </c>
      <c r="G533" s="21" t="s">
        <v>626</v>
      </c>
    </row>
    <row r="534" spans="1:7" ht="11.45" customHeight="1" x14ac:dyDescent="0.2">
      <c r="A534" s="19" t="s">
        <v>1480</v>
      </c>
      <c r="B534" s="32"/>
      <c r="C534" s="32"/>
      <c r="D534" s="52"/>
      <c r="E534" s="52"/>
      <c r="F534" s="21"/>
      <c r="G534" s="52"/>
    </row>
    <row r="535" spans="1:7" ht="11.45" customHeight="1" x14ac:dyDescent="0.2">
      <c r="A535" s="21" t="s">
        <v>2924</v>
      </c>
      <c r="B535" s="24">
        <v>7900</v>
      </c>
      <c r="C535" s="23" t="s">
        <v>144</v>
      </c>
      <c r="D535" s="54">
        <v>6.16</v>
      </c>
      <c r="E535" s="54">
        <v>0.02</v>
      </c>
      <c r="F535" s="21"/>
      <c r="G535" s="21" t="s">
        <v>2919</v>
      </c>
    </row>
    <row r="536" spans="1:7" ht="11.45" customHeight="1" x14ac:dyDescent="0.2">
      <c r="A536" s="21" t="s">
        <v>2518</v>
      </c>
      <c r="B536" s="24">
        <v>4950</v>
      </c>
      <c r="C536" s="23" t="s">
        <v>144</v>
      </c>
      <c r="D536" s="54">
        <v>6.16</v>
      </c>
      <c r="E536" s="54">
        <v>0.02</v>
      </c>
      <c r="F536" s="21" t="s">
        <v>2519</v>
      </c>
      <c r="G536" s="21" t="s">
        <v>2513</v>
      </c>
    </row>
    <row r="537" spans="1:7" ht="11.45" customHeight="1" x14ac:dyDescent="0.2">
      <c r="A537" s="21" t="s">
        <v>2683</v>
      </c>
      <c r="B537" s="24">
        <v>4850</v>
      </c>
      <c r="C537" s="23" t="s">
        <v>144</v>
      </c>
      <c r="D537" s="54">
        <v>6.16</v>
      </c>
      <c r="E537" s="54">
        <v>0.02</v>
      </c>
      <c r="F537" s="21"/>
      <c r="G537" s="21" t="s">
        <v>2679</v>
      </c>
    </row>
    <row r="538" spans="1:7" ht="11.45" customHeight="1" x14ac:dyDescent="0.2">
      <c r="A538" s="21" t="s">
        <v>2343</v>
      </c>
      <c r="B538" s="24">
        <v>4180</v>
      </c>
      <c r="C538" s="23" t="s">
        <v>144</v>
      </c>
      <c r="D538" s="54">
        <v>6.67</v>
      </c>
      <c r="E538" s="57">
        <v>2.1999999999999999E-2</v>
      </c>
      <c r="F538" s="21"/>
      <c r="G538" s="21" t="s">
        <v>2344</v>
      </c>
    </row>
    <row r="539" spans="1:7" ht="11.45" customHeight="1" x14ac:dyDescent="0.2">
      <c r="A539" s="21" t="s">
        <v>2684</v>
      </c>
      <c r="B539" s="24">
        <v>5090</v>
      </c>
      <c r="C539" s="23" t="s">
        <v>144</v>
      </c>
      <c r="D539" s="54">
        <v>6.67</v>
      </c>
      <c r="E539" s="57">
        <v>2.1999999999999999E-2</v>
      </c>
      <c r="F539" s="21"/>
      <c r="G539" s="21" t="s">
        <v>2680</v>
      </c>
    </row>
    <row r="540" spans="1:7" ht="11.45" customHeight="1" x14ac:dyDescent="0.2">
      <c r="A540" s="21" t="s">
        <v>2303</v>
      </c>
      <c r="B540" s="24">
        <v>4260</v>
      </c>
      <c r="C540" s="23" t="s">
        <v>144</v>
      </c>
      <c r="D540" s="54">
        <v>7.18</v>
      </c>
      <c r="E540" s="57">
        <v>2.4E-2</v>
      </c>
      <c r="F540" s="21"/>
      <c r="G540" s="21" t="s">
        <v>2302</v>
      </c>
    </row>
    <row r="541" spans="1:7" ht="11.45" customHeight="1" x14ac:dyDescent="0.2">
      <c r="A541" s="21" t="s">
        <v>2685</v>
      </c>
      <c r="B541" s="24">
        <v>5320</v>
      </c>
      <c r="C541" s="23" t="s">
        <v>144</v>
      </c>
      <c r="D541" s="54">
        <v>7.18</v>
      </c>
      <c r="E541" s="57">
        <v>2.4E-2</v>
      </c>
      <c r="F541" s="21"/>
      <c r="G541" s="21" t="s">
        <v>2681</v>
      </c>
    </row>
    <row r="542" spans="1:7" ht="11.45" customHeight="1" x14ac:dyDescent="0.2">
      <c r="A542" s="21" t="s">
        <v>1983</v>
      </c>
      <c r="B542" s="24">
        <v>4450</v>
      </c>
      <c r="C542" s="23" t="s">
        <v>144</v>
      </c>
      <c r="D542" s="54">
        <v>7.77</v>
      </c>
      <c r="E542" s="57">
        <v>2.5999999999999999E-2</v>
      </c>
      <c r="F542" s="21" t="s">
        <v>1985</v>
      </c>
      <c r="G542" s="21" t="s">
        <v>1984</v>
      </c>
    </row>
    <row r="543" spans="1:7" ht="11.45" customHeight="1" x14ac:dyDescent="0.2">
      <c r="A543" s="21" t="s">
        <v>2686</v>
      </c>
      <c r="B543" s="24">
        <v>5550</v>
      </c>
      <c r="C543" s="23" t="s">
        <v>144</v>
      </c>
      <c r="D543" s="54">
        <v>7.71</v>
      </c>
      <c r="E543" s="57">
        <v>2.5999999999999999E-2</v>
      </c>
      <c r="F543" s="21"/>
      <c r="G543" s="21" t="s">
        <v>2682</v>
      </c>
    </row>
    <row r="544" spans="1:7" ht="11.45" customHeight="1" x14ac:dyDescent="0.2">
      <c r="A544" s="21" t="s">
        <v>1986</v>
      </c>
      <c r="B544" s="24">
        <v>5390</v>
      </c>
      <c r="C544" s="23" t="s">
        <v>144</v>
      </c>
      <c r="D544" s="53">
        <v>11.2</v>
      </c>
      <c r="E544" s="57">
        <v>4.2000000000000003E-2</v>
      </c>
      <c r="F544" s="57" t="s">
        <v>1987</v>
      </c>
      <c r="G544" s="21" t="s">
        <v>1988</v>
      </c>
    </row>
    <row r="545" spans="1:7" ht="11.45" customHeight="1" x14ac:dyDescent="0.2">
      <c r="A545" s="21" t="s">
        <v>2844</v>
      </c>
      <c r="B545" s="24">
        <v>10010</v>
      </c>
      <c r="C545" s="23" t="s">
        <v>144</v>
      </c>
      <c r="D545" s="53">
        <v>11.2</v>
      </c>
      <c r="E545" s="57">
        <v>4.2000000000000003E-2</v>
      </c>
      <c r="F545" s="57"/>
      <c r="G545" s="21" t="s">
        <v>2816</v>
      </c>
    </row>
    <row r="546" spans="1:7" ht="11.45" customHeight="1" x14ac:dyDescent="0.2">
      <c r="A546" s="319" t="s">
        <v>2698</v>
      </c>
      <c r="B546" s="24">
        <v>6940</v>
      </c>
      <c r="C546" s="23" t="s">
        <v>144</v>
      </c>
      <c r="D546" s="54">
        <v>6.16</v>
      </c>
      <c r="E546" s="54">
        <v>0.02</v>
      </c>
      <c r="F546" s="57"/>
      <c r="G546" s="21" t="s">
        <v>2693</v>
      </c>
    </row>
    <row r="547" spans="1:7" ht="11.45" customHeight="1" x14ac:dyDescent="0.2">
      <c r="A547" s="21" t="s">
        <v>1143</v>
      </c>
      <c r="B547" s="24">
        <v>10850</v>
      </c>
      <c r="C547" s="23" t="s">
        <v>144</v>
      </c>
      <c r="D547" s="54">
        <v>25.36</v>
      </c>
      <c r="E547" s="57">
        <v>0.16600000000000001</v>
      </c>
      <c r="F547" s="57" t="s">
        <v>1124</v>
      </c>
      <c r="G547" s="21" t="s">
        <v>1087</v>
      </c>
    </row>
    <row r="548" spans="1:7" ht="11.45" customHeight="1" x14ac:dyDescent="0.2">
      <c r="A548" s="21" t="s">
        <v>1144</v>
      </c>
      <c r="B548" s="24">
        <v>6840</v>
      </c>
      <c r="C548" s="23" t="s">
        <v>144</v>
      </c>
      <c r="D548" s="54">
        <v>25.36</v>
      </c>
      <c r="E548" s="57">
        <v>0.16600000000000001</v>
      </c>
      <c r="F548" s="21" t="s">
        <v>1123</v>
      </c>
      <c r="G548" s="21" t="s">
        <v>1088</v>
      </c>
    </row>
    <row r="549" spans="1:7" ht="11.45" customHeight="1" x14ac:dyDescent="0.2">
      <c r="A549" s="21" t="s">
        <v>1481</v>
      </c>
      <c r="B549" s="24">
        <v>6190</v>
      </c>
      <c r="C549" s="23" t="s">
        <v>144</v>
      </c>
      <c r="D549" s="54">
        <v>33.380000000000003</v>
      </c>
      <c r="E549" s="54">
        <v>0.22</v>
      </c>
      <c r="F549" s="21" t="s">
        <v>1113</v>
      </c>
      <c r="G549" s="21" t="s">
        <v>1089</v>
      </c>
    </row>
    <row r="550" spans="1:7" ht="11.45" customHeight="1" x14ac:dyDescent="0.2">
      <c r="A550" s="21" t="s">
        <v>1482</v>
      </c>
      <c r="B550" s="24">
        <v>6190</v>
      </c>
      <c r="C550" s="23" t="s">
        <v>144</v>
      </c>
      <c r="D550" s="54">
        <v>33.380000000000003</v>
      </c>
      <c r="E550" s="57">
        <v>0.22700000000000001</v>
      </c>
      <c r="F550" s="21" t="s">
        <v>1114</v>
      </c>
      <c r="G550" s="21" t="s">
        <v>1090</v>
      </c>
    </row>
    <row r="551" spans="1:7" ht="11.45" customHeight="1" x14ac:dyDescent="0.2">
      <c r="A551" s="21" t="s">
        <v>1483</v>
      </c>
      <c r="B551" s="24">
        <v>10990</v>
      </c>
      <c r="C551" s="23" t="s">
        <v>144</v>
      </c>
      <c r="D551" s="54">
        <v>33.380000000000003</v>
      </c>
      <c r="E551" s="57">
        <v>0.22700000000000001</v>
      </c>
      <c r="F551" s="21" t="s">
        <v>1111</v>
      </c>
      <c r="G551" s="21" t="s">
        <v>1091</v>
      </c>
    </row>
    <row r="552" spans="1:7" ht="11.45" customHeight="1" x14ac:dyDescent="0.2">
      <c r="A552" s="21" t="s">
        <v>1484</v>
      </c>
      <c r="B552" s="24">
        <v>10990</v>
      </c>
      <c r="C552" s="23" t="s">
        <v>144</v>
      </c>
      <c r="D552" s="54">
        <v>33.380000000000003</v>
      </c>
      <c r="E552" s="57">
        <v>0.22700000000000001</v>
      </c>
      <c r="F552" s="21" t="s">
        <v>1112</v>
      </c>
      <c r="G552" s="21" t="s">
        <v>1092</v>
      </c>
    </row>
    <row r="553" spans="1:7" ht="11.45" customHeight="1" x14ac:dyDescent="0.2">
      <c r="A553" s="21" t="s">
        <v>1485</v>
      </c>
      <c r="B553" s="24">
        <v>16410</v>
      </c>
      <c r="C553" s="23" t="s">
        <v>144</v>
      </c>
      <c r="D553" s="54">
        <v>52.81</v>
      </c>
      <c r="E553" s="57">
        <v>0.42699999999999999</v>
      </c>
      <c r="F553" s="21" t="s">
        <v>1115</v>
      </c>
      <c r="G553" s="21" t="s">
        <v>1093</v>
      </c>
    </row>
    <row r="554" spans="1:7" ht="11.45" customHeight="1" x14ac:dyDescent="0.2">
      <c r="A554" s="21" t="s">
        <v>1486</v>
      </c>
      <c r="B554" s="24">
        <v>16410</v>
      </c>
      <c r="C554" s="23" t="s">
        <v>144</v>
      </c>
      <c r="D554" s="54">
        <v>52.81</v>
      </c>
      <c r="E554" s="57">
        <v>0.42699999999999999</v>
      </c>
      <c r="F554" s="21" t="s">
        <v>1116</v>
      </c>
      <c r="G554" s="21" t="s">
        <v>1094</v>
      </c>
    </row>
    <row r="555" spans="1:7" ht="11.45" customHeight="1" x14ac:dyDescent="0.2">
      <c r="A555" s="21" t="s">
        <v>2627</v>
      </c>
      <c r="B555" s="24">
        <v>10520</v>
      </c>
      <c r="C555" s="23" t="s">
        <v>144</v>
      </c>
      <c r="D555" s="56">
        <v>41</v>
      </c>
      <c r="E555" s="53">
        <v>0.4</v>
      </c>
      <c r="F555" s="21"/>
      <c r="G555" s="21" t="s">
        <v>2628</v>
      </c>
    </row>
    <row r="556" spans="1:7" ht="11.45" customHeight="1" x14ac:dyDescent="0.2">
      <c r="A556" s="21" t="s">
        <v>2629</v>
      </c>
      <c r="B556" s="24">
        <v>10520</v>
      </c>
      <c r="C556" s="23" t="s">
        <v>144</v>
      </c>
      <c r="D556" s="56">
        <v>41</v>
      </c>
      <c r="E556" s="53">
        <v>0.4</v>
      </c>
      <c r="F556" s="21"/>
      <c r="G556" s="21" t="s">
        <v>2630</v>
      </c>
    </row>
    <row r="557" spans="1:7" ht="11.45" customHeight="1" x14ac:dyDescent="0.2">
      <c r="A557" s="21" t="s">
        <v>1136</v>
      </c>
      <c r="B557" s="24">
        <v>5430</v>
      </c>
      <c r="C557" s="23" t="s">
        <v>144</v>
      </c>
      <c r="D557" s="54">
        <v>12.36</v>
      </c>
      <c r="E557" s="57">
        <v>0.115</v>
      </c>
      <c r="F557" s="21" t="s">
        <v>1125</v>
      </c>
      <c r="G557" s="21" t="s">
        <v>1095</v>
      </c>
    </row>
    <row r="558" spans="1:7" ht="11.45" customHeight="1" x14ac:dyDescent="0.2">
      <c r="A558" s="21" t="s">
        <v>1487</v>
      </c>
      <c r="B558" s="24">
        <v>7850</v>
      </c>
      <c r="C558" s="23" t="s">
        <v>144</v>
      </c>
      <c r="D558" s="54">
        <v>16.91</v>
      </c>
      <c r="E558" s="54">
        <v>0.12</v>
      </c>
      <c r="F558" s="21" t="s">
        <v>1127</v>
      </c>
      <c r="G558" s="21" t="s">
        <v>1096</v>
      </c>
    </row>
    <row r="559" spans="1:7" ht="11.45" customHeight="1" x14ac:dyDescent="0.2">
      <c r="A559" s="21" t="s">
        <v>1488</v>
      </c>
      <c r="B559" s="24">
        <v>7850</v>
      </c>
      <c r="C559" s="23" t="s">
        <v>144</v>
      </c>
      <c r="D559" s="54">
        <v>16.91</v>
      </c>
      <c r="E559" s="54">
        <v>0.12</v>
      </c>
      <c r="F559" s="21" t="s">
        <v>1128</v>
      </c>
      <c r="G559" s="21" t="s">
        <v>1097</v>
      </c>
    </row>
    <row r="560" spans="1:7" ht="11.45" customHeight="1" x14ac:dyDescent="0.2">
      <c r="A560" s="21" t="s">
        <v>1137</v>
      </c>
      <c r="B560" s="24">
        <v>5500</v>
      </c>
      <c r="C560" s="23" t="s">
        <v>144</v>
      </c>
      <c r="D560" s="54">
        <v>12.55</v>
      </c>
      <c r="E560" s="54">
        <v>0.12</v>
      </c>
      <c r="F560" s="21" t="s">
        <v>1126</v>
      </c>
      <c r="G560" s="21" t="s">
        <v>1098</v>
      </c>
    </row>
    <row r="561" spans="1:7" ht="11.45" customHeight="1" x14ac:dyDescent="0.2">
      <c r="A561" s="26" t="s">
        <v>2581</v>
      </c>
      <c r="B561" s="24">
        <v>8970</v>
      </c>
      <c r="C561" s="23" t="s">
        <v>144</v>
      </c>
      <c r="D561" s="54">
        <v>20.18</v>
      </c>
      <c r="E561" s="54">
        <v>0.15</v>
      </c>
      <c r="F561" s="21" t="s">
        <v>2520</v>
      </c>
      <c r="G561" s="21" t="s">
        <v>2512</v>
      </c>
    </row>
    <row r="562" spans="1:7" ht="11.45" customHeight="1" x14ac:dyDescent="0.2">
      <c r="A562" s="21" t="s">
        <v>1489</v>
      </c>
      <c r="B562" s="24">
        <v>8230</v>
      </c>
      <c r="C562" s="23" t="s">
        <v>144</v>
      </c>
      <c r="D562" s="54">
        <v>20.18</v>
      </c>
      <c r="E562" s="54">
        <v>0.15</v>
      </c>
      <c r="F562" s="21" t="s">
        <v>1130</v>
      </c>
      <c r="G562" s="21" t="s">
        <v>1099</v>
      </c>
    </row>
    <row r="563" spans="1:7" ht="11.45" customHeight="1" x14ac:dyDescent="0.2">
      <c r="A563" s="21" t="s">
        <v>1490</v>
      </c>
      <c r="B563" s="24">
        <v>8230</v>
      </c>
      <c r="C563" s="23" t="s">
        <v>144</v>
      </c>
      <c r="D563" s="54">
        <v>20.18</v>
      </c>
      <c r="E563" s="54">
        <v>0.15</v>
      </c>
      <c r="F563" s="21" t="s">
        <v>1131</v>
      </c>
      <c r="G563" s="21" t="s">
        <v>1100</v>
      </c>
    </row>
    <row r="564" spans="1:7" ht="11.45" customHeight="1" x14ac:dyDescent="0.2">
      <c r="A564" s="21" t="s">
        <v>1138</v>
      </c>
      <c r="B564" s="24">
        <v>5810</v>
      </c>
      <c r="C564" s="23" t="s">
        <v>144</v>
      </c>
      <c r="D564" s="56">
        <v>15</v>
      </c>
      <c r="E564" s="54">
        <v>0.15</v>
      </c>
      <c r="F564" s="21" t="s">
        <v>1129</v>
      </c>
      <c r="G564" s="21" t="s">
        <v>1101</v>
      </c>
    </row>
    <row r="565" spans="1:7" ht="11.45" customHeight="1" x14ac:dyDescent="0.2">
      <c r="A565" s="21" t="s">
        <v>1491</v>
      </c>
      <c r="B565" s="24">
        <v>8420</v>
      </c>
      <c r="C565" s="23" t="s">
        <v>144</v>
      </c>
      <c r="D565" s="54">
        <v>21.09</v>
      </c>
      <c r="E565" s="57">
        <v>0.16700000000000001</v>
      </c>
      <c r="F565" s="21" t="s">
        <v>1133</v>
      </c>
      <c r="G565" s="21" t="s">
        <v>1102</v>
      </c>
    </row>
    <row r="566" spans="1:7" ht="11.45" customHeight="1" x14ac:dyDescent="0.2">
      <c r="A566" s="21" t="s">
        <v>1492</v>
      </c>
      <c r="B566" s="24">
        <v>8420</v>
      </c>
      <c r="C566" s="23" t="s">
        <v>144</v>
      </c>
      <c r="D566" s="54">
        <v>21.09</v>
      </c>
      <c r="E566" s="57">
        <v>0.16700000000000001</v>
      </c>
      <c r="F566" s="21" t="s">
        <v>1134</v>
      </c>
      <c r="G566" s="21" t="s">
        <v>1103</v>
      </c>
    </row>
    <row r="567" spans="1:7" ht="11.45" customHeight="1" x14ac:dyDescent="0.2">
      <c r="A567" s="21" t="s">
        <v>1139</v>
      </c>
      <c r="B567" s="24">
        <v>5970</v>
      </c>
      <c r="C567" s="23" t="s">
        <v>144</v>
      </c>
      <c r="D567" s="54">
        <v>15.36</v>
      </c>
      <c r="E567" s="57">
        <v>0.16700000000000001</v>
      </c>
      <c r="F567" s="21" t="s">
        <v>1132</v>
      </c>
      <c r="G567" s="21" t="s">
        <v>1104</v>
      </c>
    </row>
    <row r="568" spans="1:7" ht="11.45" customHeight="1" x14ac:dyDescent="0.2">
      <c r="A568" s="21" t="s">
        <v>2582</v>
      </c>
      <c r="B568" s="24">
        <v>11210</v>
      </c>
      <c r="C568" s="23" t="s">
        <v>144</v>
      </c>
      <c r="D568" s="56">
        <v>36</v>
      </c>
      <c r="E568" s="54">
        <v>0.33</v>
      </c>
      <c r="F568" s="21"/>
      <c r="G568" s="21" t="s">
        <v>2555</v>
      </c>
    </row>
    <row r="569" spans="1:7" ht="11.45" customHeight="1" x14ac:dyDescent="0.2">
      <c r="A569" s="21" t="s">
        <v>2583</v>
      </c>
      <c r="B569" s="24">
        <v>11210</v>
      </c>
      <c r="C569" s="23" t="s">
        <v>144</v>
      </c>
      <c r="D569" s="56">
        <v>36</v>
      </c>
      <c r="E569" s="54">
        <v>0.33</v>
      </c>
      <c r="F569" s="21"/>
      <c r="G569" s="21" t="s">
        <v>2556</v>
      </c>
    </row>
    <row r="570" spans="1:7" ht="11.45" customHeight="1" x14ac:dyDescent="0.2">
      <c r="A570" s="21" t="s">
        <v>1989</v>
      </c>
      <c r="B570" s="24">
        <v>9990</v>
      </c>
      <c r="C570" s="23" t="s">
        <v>144</v>
      </c>
      <c r="D570" s="53">
        <v>36.4</v>
      </c>
      <c r="E570" s="54">
        <v>0.33</v>
      </c>
      <c r="F570" s="21" t="s">
        <v>1993</v>
      </c>
      <c r="G570" s="21" t="s">
        <v>1992</v>
      </c>
    </row>
    <row r="571" spans="1:7" ht="11.45" customHeight="1" x14ac:dyDescent="0.2">
      <c r="A571" s="21" t="s">
        <v>1990</v>
      </c>
      <c r="B571" s="24">
        <v>7700</v>
      </c>
      <c r="C571" s="23" t="s">
        <v>144</v>
      </c>
      <c r="D571" s="53">
        <v>36.4</v>
      </c>
      <c r="E571" s="54">
        <v>0.33</v>
      </c>
      <c r="F571" s="21" t="s">
        <v>1994</v>
      </c>
      <c r="G571" s="21" t="s">
        <v>1991</v>
      </c>
    </row>
    <row r="572" spans="1:7" ht="11.45" customHeight="1" x14ac:dyDescent="0.2">
      <c r="A572" s="26" t="s">
        <v>2584</v>
      </c>
      <c r="B572" s="24">
        <v>13520</v>
      </c>
      <c r="C572" s="23" t="s">
        <v>144</v>
      </c>
      <c r="D572" s="56">
        <v>41</v>
      </c>
      <c r="E572" s="53">
        <v>0.4</v>
      </c>
      <c r="F572" s="21"/>
      <c r="G572" s="21" t="s">
        <v>2557</v>
      </c>
    </row>
    <row r="573" spans="1:7" ht="11.45" customHeight="1" x14ac:dyDescent="0.2">
      <c r="A573" s="21" t="s">
        <v>1145</v>
      </c>
      <c r="B573" s="24">
        <v>4030</v>
      </c>
      <c r="C573" s="23" t="s">
        <v>144</v>
      </c>
      <c r="D573" s="54">
        <v>16.27</v>
      </c>
      <c r="E573" s="57">
        <v>8.7999999999999995E-2</v>
      </c>
      <c r="F573" s="21" t="s">
        <v>1122</v>
      </c>
      <c r="G573" s="21" t="s">
        <v>1105</v>
      </c>
    </row>
    <row r="574" spans="1:7" ht="11.45" customHeight="1" x14ac:dyDescent="0.2">
      <c r="A574" s="21" t="s">
        <v>1493</v>
      </c>
      <c r="B574" s="24">
        <v>3140</v>
      </c>
      <c r="C574" s="23" t="s">
        <v>144</v>
      </c>
      <c r="D574" s="53">
        <v>18.899999999999999</v>
      </c>
      <c r="E574" s="57">
        <v>0.123</v>
      </c>
      <c r="F574" s="21" t="s">
        <v>1119</v>
      </c>
      <c r="G574" s="21" t="s">
        <v>1106</v>
      </c>
    </row>
    <row r="575" spans="1:7" ht="11.45" customHeight="1" x14ac:dyDescent="0.2">
      <c r="A575" s="21" t="s">
        <v>1494</v>
      </c>
      <c r="B575" s="24">
        <v>3160</v>
      </c>
      <c r="C575" s="23" t="s">
        <v>144</v>
      </c>
      <c r="D575" s="53">
        <v>18.899999999999999</v>
      </c>
      <c r="E575" s="57">
        <v>0.123</v>
      </c>
      <c r="F575" s="21" t="s">
        <v>1120</v>
      </c>
      <c r="G575" s="21" t="s">
        <v>1107</v>
      </c>
    </row>
    <row r="576" spans="1:7" ht="11.45" customHeight="1" x14ac:dyDescent="0.2">
      <c r="A576" s="21" t="s">
        <v>1495</v>
      </c>
      <c r="B576" s="24">
        <v>2260</v>
      </c>
      <c r="C576" s="23" t="s">
        <v>144</v>
      </c>
      <c r="D576" s="53">
        <v>14.7</v>
      </c>
      <c r="E576" s="57">
        <v>0.105</v>
      </c>
      <c r="F576" s="21" t="s">
        <v>1117</v>
      </c>
      <c r="G576" s="21" t="s">
        <v>1108</v>
      </c>
    </row>
    <row r="577" spans="1:7" ht="11.45" customHeight="1" x14ac:dyDescent="0.2">
      <c r="A577" s="21" t="s">
        <v>1496</v>
      </c>
      <c r="B577" s="24">
        <v>2260</v>
      </c>
      <c r="C577" s="23" t="s">
        <v>144</v>
      </c>
      <c r="D577" s="53">
        <v>14.7</v>
      </c>
      <c r="E577" s="57">
        <v>0.105</v>
      </c>
      <c r="F577" s="21" t="s">
        <v>1118</v>
      </c>
      <c r="G577" s="21" t="s">
        <v>1109</v>
      </c>
    </row>
    <row r="578" spans="1:7" ht="11.45" customHeight="1" x14ac:dyDescent="0.2">
      <c r="A578" s="21" t="s">
        <v>1146</v>
      </c>
      <c r="B578" s="24">
        <v>6030</v>
      </c>
      <c r="C578" s="23" t="s">
        <v>144</v>
      </c>
      <c r="D578" s="56">
        <v>24</v>
      </c>
      <c r="E578" s="57">
        <v>0.19700000000000001</v>
      </c>
      <c r="F578" s="21" t="s">
        <v>1121</v>
      </c>
      <c r="G578" s="21" t="s">
        <v>1110</v>
      </c>
    </row>
    <row r="579" spans="1:7" ht="11.45" customHeight="1" x14ac:dyDescent="0.2">
      <c r="A579" s="19" t="s">
        <v>2731</v>
      </c>
      <c r="B579" s="32"/>
      <c r="C579" s="32"/>
      <c r="D579" s="52"/>
      <c r="E579" s="52"/>
      <c r="F579" s="21"/>
      <c r="G579" s="52"/>
    </row>
    <row r="580" spans="1:7" ht="11.45" customHeight="1" x14ac:dyDescent="0.2">
      <c r="A580" s="21" t="s">
        <v>2719</v>
      </c>
      <c r="B580" s="24">
        <v>1840</v>
      </c>
      <c r="C580" s="23" t="s">
        <v>144</v>
      </c>
      <c r="D580" s="21"/>
      <c r="E580" s="57">
        <v>6.8000000000000005E-2</v>
      </c>
      <c r="F580" s="21"/>
      <c r="G580" s="21" t="s">
        <v>2703</v>
      </c>
    </row>
    <row r="581" spans="1:7" ht="11.45" customHeight="1" x14ac:dyDescent="0.2">
      <c r="A581" s="21" t="s">
        <v>2720</v>
      </c>
      <c r="B581" s="24">
        <v>1840</v>
      </c>
      <c r="C581" s="23" t="s">
        <v>144</v>
      </c>
      <c r="D581" s="21"/>
      <c r="E581" s="57">
        <v>6.8000000000000005E-2</v>
      </c>
      <c r="F581" s="21"/>
      <c r="G581" s="21" t="s">
        <v>2704</v>
      </c>
    </row>
    <row r="582" spans="1:7" ht="11.45" customHeight="1" x14ac:dyDescent="0.2">
      <c r="A582" s="21" t="s">
        <v>2721</v>
      </c>
      <c r="B582" s="24">
        <v>1930</v>
      </c>
      <c r="C582" s="23" t="s">
        <v>144</v>
      </c>
      <c r="D582" s="21"/>
      <c r="E582" s="57">
        <v>7.4999999999999997E-2</v>
      </c>
      <c r="F582" s="21"/>
      <c r="G582" s="21" t="s">
        <v>2705</v>
      </c>
    </row>
    <row r="583" spans="1:7" ht="11.45" customHeight="1" x14ac:dyDescent="0.2">
      <c r="A583" s="21" t="s">
        <v>2722</v>
      </c>
      <c r="B583" s="24">
        <v>1930</v>
      </c>
      <c r="C583" s="23" t="s">
        <v>144</v>
      </c>
      <c r="D583" s="21"/>
      <c r="E583" s="57">
        <v>7.4999999999999997E-2</v>
      </c>
      <c r="F583" s="21"/>
      <c r="G583" s="21" t="s">
        <v>2706</v>
      </c>
    </row>
    <row r="584" spans="1:7" ht="11.45" customHeight="1" x14ac:dyDescent="0.2">
      <c r="A584" s="21" t="s">
        <v>2723</v>
      </c>
      <c r="B584" s="24">
        <v>2060</v>
      </c>
      <c r="C584" s="23" t="s">
        <v>144</v>
      </c>
      <c r="D584" s="21"/>
      <c r="E584" s="57">
        <v>8.2000000000000003E-2</v>
      </c>
      <c r="F584" s="21"/>
      <c r="G584" s="21" t="s">
        <v>2707</v>
      </c>
    </row>
    <row r="585" spans="1:7" ht="11.45" customHeight="1" x14ac:dyDescent="0.2">
      <c r="A585" s="21" t="s">
        <v>2724</v>
      </c>
      <c r="B585" s="24">
        <v>2060</v>
      </c>
      <c r="C585" s="23" t="s">
        <v>144</v>
      </c>
      <c r="D585" s="21"/>
      <c r="E585" s="57">
        <v>8.2000000000000003E-2</v>
      </c>
      <c r="F585" s="21"/>
      <c r="G585" s="21" t="s">
        <v>2708</v>
      </c>
    </row>
    <row r="586" spans="1:7" ht="11.45" customHeight="1" x14ac:dyDescent="0.2">
      <c r="A586" s="21" t="s">
        <v>2725</v>
      </c>
      <c r="B586" s="24">
        <v>3380</v>
      </c>
      <c r="C586" s="23" t="s">
        <v>144</v>
      </c>
      <c r="D586" s="21"/>
      <c r="E586" s="57">
        <v>0.17799999999999999</v>
      </c>
      <c r="F586" s="21"/>
      <c r="G586" s="21" t="s">
        <v>2709</v>
      </c>
    </row>
    <row r="587" spans="1:7" ht="11.45" customHeight="1" x14ac:dyDescent="0.2">
      <c r="A587" s="21" t="s">
        <v>2726</v>
      </c>
      <c r="B587" s="24">
        <v>3380</v>
      </c>
      <c r="C587" s="23" t="s">
        <v>144</v>
      </c>
      <c r="D587" s="21"/>
      <c r="E587" s="57">
        <v>0.17799999999999999</v>
      </c>
      <c r="F587" s="21"/>
      <c r="G587" s="21" t="s">
        <v>2710</v>
      </c>
    </row>
    <row r="588" spans="1:7" ht="11.45" customHeight="1" x14ac:dyDescent="0.2">
      <c r="A588" s="21" t="s">
        <v>2727</v>
      </c>
      <c r="B588" s="24">
        <v>1980</v>
      </c>
      <c r="C588" s="23" t="s">
        <v>144</v>
      </c>
      <c r="D588" s="21"/>
      <c r="E588" s="54">
        <v>0.12</v>
      </c>
      <c r="F588" s="21"/>
      <c r="G588" s="21" t="s">
        <v>2711</v>
      </c>
    </row>
    <row r="589" spans="1:7" ht="11.45" customHeight="1" x14ac:dyDescent="0.2">
      <c r="A589" s="21" t="s">
        <v>2728</v>
      </c>
      <c r="B589" s="24">
        <v>1990</v>
      </c>
      <c r="C589" s="23" t="s">
        <v>144</v>
      </c>
      <c r="D589" s="21"/>
      <c r="E589" s="57">
        <v>0.123</v>
      </c>
      <c r="F589" s="21"/>
      <c r="G589" s="21" t="s">
        <v>2712</v>
      </c>
    </row>
    <row r="590" spans="1:7" ht="11.45" customHeight="1" x14ac:dyDescent="0.2">
      <c r="A590" s="21" t="s">
        <v>2729</v>
      </c>
      <c r="B590" s="24">
        <v>2160</v>
      </c>
      <c r="C590" s="23" t="s">
        <v>144</v>
      </c>
      <c r="D590" s="21"/>
      <c r="E590" s="57">
        <v>0.14499999999999999</v>
      </c>
      <c r="F590" s="21"/>
      <c r="G590" s="21" t="s">
        <v>2713</v>
      </c>
    </row>
    <row r="591" spans="1:7" ht="11.45" customHeight="1" x14ac:dyDescent="0.2">
      <c r="A591" s="21" t="s">
        <v>2730</v>
      </c>
      <c r="B591" s="24">
        <v>2690</v>
      </c>
      <c r="C591" s="23" t="s">
        <v>144</v>
      </c>
      <c r="D591" s="21"/>
      <c r="E591" s="57">
        <v>0.14299999999999999</v>
      </c>
      <c r="F591" s="21"/>
      <c r="G591" s="21" t="s">
        <v>2714</v>
      </c>
    </row>
    <row r="592" spans="1:7" ht="11.45" customHeight="1" x14ac:dyDescent="0.2">
      <c r="A592" s="19" t="s">
        <v>2248</v>
      </c>
      <c r="B592" s="32"/>
      <c r="C592" s="32"/>
      <c r="D592" s="52"/>
      <c r="E592" s="52"/>
      <c r="F592" s="20"/>
      <c r="G592" s="52"/>
    </row>
    <row r="593" spans="1:7" ht="11.45" customHeight="1" x14ac:dyDescent="0.2">
      <c r="A593" s="19" t="s">
        <v>156</v>
      </c>
      <c r="B593" s="20"/>
      <c r="C593" s="20"/>
      <c r="D593" s="58"/>
      <c r="E593" s="58"/>
      <c r="F593" s="20"/>
      <c r="G593" s="58"/>
    </row>
    <row r="594" spans="1:7" ht="11.45" customHeight="1" x14ac:dyDescent="0.2">
      <c r="A594" s="21" t="s">
        <v>2249</v>
      </c>
      <c r="B594" s="24">
        <v>16070</v>
      </c>
      <c r="C594" s="23" t="s">
        <v>144</v>
      </c>
      <c r="D594" s="53">
        <v>31.2</v>
      </c>
      <c r="E594" s="57">
        <v>0.20799999999999999</v>
      </c>
      <c r="F594" s="260" t="s">
        <v>2268</v>
      </c>
      <c r="G594" s="21" t="s">
        <v>2231</v>
      </c>
    </row>
    <row r="595" spans="1:7" ht="11.45" customHeight="1" x14ac:dyDescent="0.2">
      <c r="A595" s="21" t="s">
        <v>2250</v>
      </c>
      <c r="B595" s="24">
        <v>16070</v>
      </c>
      <c r="C595" s="23" t="s">
        <v>144</v>
      </c>
      <c r="D595" s="53">
        <v>31.2</v>
      </c>
      <c r="E595" s="57">
        <v>0.20799999999999999</v>
      </c>
      <c r="F595" s="260" t="s">
        <v>2269</v>
      </c>
      <c r="G595" s="21" t="s">
        <v>2232</v>
      </c>
    </row>
    <row r="596" spans="1:7" ht="11.45" customHeight="1" x14ac:dyDescent="0.2">
      <c r="A596" s="21" t="s">
        <v>2251</v>
      </c>
      <c r="B596" s="24">
        <v>33000</v>
      </c>
      <c r="C596" s="23" t="s">
        <v>144</v>
      </c>
      <c r="D596" s="53">
        <v>31.4</v>
      </c>
      <c r="E596" s="54">
        <v>0.24</v>
      </c>
      <c r="F596" s="260" t="s">
        <v>2278</v>
      </c>
      <c r="G596" s="21" t="s">
        <v>2233</v>
      </c>
    </row>
    <row r="597" spans="1:7" ht="11.45" customHeight="1" x14ac:dyDescent="0.2">
      <c r="A597" s="21" t="s">
        <v>2252</v>
      </c>
      <c r="B597" s="24">
        <v>8160</v>
      </c>
      <c r="C597" s="23" t="s">
        <v>144</v>
      </c>
      <c r="D597" s="53">
        <v>20.7</v>
      </c>
      <c r="E597" s="57">
        <v>0.115</v>
      </c>
      <c r="F597" s="260" t="s">
        <v>2274</v>
      </c>
      <c r="G597" s="21" t="s">
        <v>2234</v>
      </c>
    </row>
    <row r="598" spans="1:7" ht="11.45" customHeight="1" x14ac:dyDescent="0.2">
      <c r="A598" s="21" t="s">
        <v>2253</v>
      </c>
      <c r="B598" s="24">
        <v>8770</v>
      </c>
      <c r="C598" s="23" t="s">
        <v>144</v>
      </c>
      <c r="D598" s="53">
        <v>20.7</v>
      </c>
      <c r="E598" s="57">
        <v>0.115</v>
      </c>
      <c r="F598" s="260" t="s">
        <v>2275</v>
      </c>
      <c r="G598" s="21" t="s">
        <v>2235</v>
      </c>
    </row>
    <row r="599" spans="1:7" ht="11.45" customHeight="1" x14ac:dyDescent="0.2">
      <c r="A599" s="21" t="s">
        <v>2229</v>
      </c>
      <c r="B599" s="24">
        <v>4840</v>
      </c>
      <c r="C599" s="23" t="s">
        <v>144</v>
      </c>
      <c r="D599" s="56">
        <v>7</v>
      </c>
      <c r="E599" s="57">
        <v>1.7999999999999999E-2</v>
      </c>
      <c r="F599" s="260" t="s">
        <v>2279</v>
      </c>
      <c r="G599" s="21" t="s">
        <v>2236</v>
      </c>
    </row>
    <row r="600" spans="1:7" ht="11.45" customHeight="1" x14ac:dyDescent="0.2">
      <c r="A600" s="21" t="s">
        <v>2254</v>
      </c>
      <c r="B600" s="24">
        <v>14370</v>
      </c>
      <c r="C600" s="23" t="s">
        <v>144</v>
      </c>
      <c r="D600" s="53">
        <v>31.2</v>
      </c>
      <c r="E600" s="57">
        <v>0.20799999999999999</v>
      </c>
      <c r="F600" s="260" t="s">
        <v>2264</v>
      </c>
      <c r="G600" s="21" t="s">
        <v>2237</v>
      </c>
    </row>
    <row r="601" spans="1:7" ht="11.45" customHeight="1" x14ac:dyDescent="0.2">
      <c r="A601" s="21" t="s">
        <v>2255</v>
      </c>
      <c r="B601" s="24">
        <v>14370</v>
      </c>
      <c r="C601" s="23" t="s">
        <v>144</v>
      </c>
      <c r="D601" s="53">
        <v>31.2</v>
      </c>
      <c r="E601" s="57">
        <v>0.20799999999999999</v>
      </c>
      <c r="F601" s="260" t="s">
        <v>2265</v>
      </c>
      <c r="G601" s="21" t="s">
        <v>2238</v>
      </c>
    </row>
    <row r="602" spans="1:7" ht="11.45" customHeight="1" x14ac:dyDescent="0.2">
      <c r="A602" s="21" t="s">
        <v>2256</v>
      </c>
      <c r="B602" s="24">
        <v>29880</v>
      </c>
      <c r="C602" s="23" t="s">
        <v>144</v>
      </c>
      <c r="D602" s="53">
        <v>31.4</v>
      </c>
      <c r="E602" s="54">
        <v>0.24</v>
      </c>
      <c r="F602" s="260" t="s">
        <v>2276</v>
      </c>
      <c r="G602" s="21" t="s">
        <v>2239</v>
      </c>
    </row>
    <row r="603" spans="1:7" ht="11.45" customHeight="1" x14ac:dyDescent="0.2">
      <c r="A603" s="21" t="s">
        <v>2257</v>
      </c>
      <c r="B603" s="24">
        <v>14110</v>
      </c>
      <c r="C603" s="23" t="s">
        <v>144</v>
      </c>
      <c r="D603" s="53">
        <v>20.7</v>
      </c>
      <c r="E603" s="57">
        <v>0.115</v>
      </c>
      <c r="F603" s="260" t="s">
        <v>2270</v>
      </c>
      <c r="G603" s="21" t="s">
        <v>2240</v>
      </c>
    </row>
    <row r="604" spans="1:7" ht="11.45" customHeight="1" x14ac:dyDescent="0.2">
      <c r="A604" s="21" t="s">
        <v>2258</v>
      </c>
      <c r="B604" s="24">
        <v>14110</v>
      </c>
      <c r="C604" s="23" t="s">
        <v>144</v>
      </c>
      <c r="D604" s="53">
        <v>20.7</v>
      </c>
      <c r="E604" s="57">
        <v>0.115</v>
      </c>
      <c r="F604" s="260" t="s">
        <v>2271</v>
      </c>
      <c r="G604" s="21" t="s">
        <v>2241</v>
      </c>
    </row>
    <row r="605" spans="1:7" ht="11.45" customHeight="1" x14ac:dyDescent="0.2">
      <c r="A605" s="19" t="s">
        <v>2259</v>
      </c>
      <c r="B605" s="20"/>
      <c r="C605" s="20"/>
      <c r="D605" s="58"/>
      <c r="E605" s="58"/>
      <c r="F605" s="58"/>
      <c r="G605" s="58"/>
    </row>
    <row r="606" spans="1:7" ht="11.45" customHeight="1" x14ac:dyDescent="0.2">
      <c r="A606" s="21" t="s">
        <v>2260</v>
      </c>
      <c r="B606" s="24">
        <v>16070</v>
      </c>
      <c r="C606" s="23" t="s">
        <v>144</v>
      </c>
      <c r="D606" s="53">
        <v>31.2</v>
      </c>
      <c r="E606" s="57">
        <v>0.20799999999999999</v>
      </c>
      <c r="F606" s="260" t="s">
        <v>2266</v>
      </c>
      <c r="G606" s="21" t="s">
        <v>2242</v>
      </c>
    </row>
    <row r="607" spans="1:7" ht="11.45" customHeight="1" x14ac:dyDescent="0.2">
      <c r="A607" s="21" t="s">
        <v>2261</v>
      </c>
      <c r="B607" s="24">
        <v>16070</v>
      </c>
      <c r="C607" s="23" t="s">
        <v>144</v>
      </c>
      <c r="D607" s="53">
        <v>31.2</v>
      </c>
      <c r="E607" s="57">
        <v>0.20799999999999999</v>
      </c>
      <c r="F607" s="260" t="s">
        <v>2267</v>
      </c>
      <c r="G607" s="21" t="s">
        <v>2243</v>
      </c>
    </row>
    <row r="608" spans="1:7" ht="11.45" customHeight="1" x14ac:dyDescent="0.2">
      <c r="A608" s="21" t="s">
        <v>2262</v>
      </c>
      <c r="B608" s="24">
        <v>33000</v>
      </c>
      <c r="C608" s="23" t="s">
        <v>144</v>
      </c>
      <c r="D608" s="53">
        <v>31.4</v>
      </c>
      <c r="E608" s="54">
        <v>0.24</v>
      </c>
      <c r="F608" s="260" t="s">
        <v>2277</v>
      </c>
      <c r="G608" s="21" t="s">
        <v>2244</v>
      </c>
    </row>
    <row r="609" spans="1:7" ht="11.45" customHeight="1" x14ac:dyDescent="0.2">
      <c r="A609" s="21" t="s">
        <v>2263</v>
      </c>
      <c r="B609" s="24">
        <v>15690</v>
      </c>
      <c r="C609" s="23" t="s">
        <v>144</v>
      </c>
      <c r="D609" s="53">
        <v>20.7</v>
      </c>
      <c r="E609" s="57">
        <v>0.115</v>
      </c>
      <c r="F609" s="260" t="s">
        <v>2272</v>
      </c>
      <c r="G609" s="21" t="s">
        <v>2245</v>
      </c>
    </row>
    <row r="610" spans="1:7" ht="11.45" customHeight="1" x14ac:dyDescent="0.2">
      <c r="A610" s="21" t="s">
        <v>2284</v>
      </c>
      <c r="B610" s="24">
        <v>15690</v>
      </c>
      <c r="C610" s="23" t="s">
        <v>144</v>
      </c>
      <c r="D610" s="53">
        <v>20.7</v>
      </c>
      <c r="E610" s="57">
        <v>0.115</v>
      </c>
      <c r="F610" s="260" t="s">
        <v>2273</v>
      </c>
      <c r="G610" s="21" t="s">
        <v>2246</v>
      </c>
    </row>
    <row r="611" spans="1:7" ht="11.45" customHeight="1" x14ac:dyDescent="0.2">
      <c r="A611" s="19" t="s">
        <v>1497</v>
      </c>
      <c r="B611" s="32"/>
      <c r="C611" s="32"/>
      <c r="D611" s="52"/>
      <c r="E611" s="52"/>
      <c r="F611" s="58"/>
      <c r="G611" s="52"/>
    </row>
    <row r="612" spans="1:7" ht="11.45" customHeight="1" x14ac:dyDescent="0.2">
      <c r="A612" s="21" t="s">
        <v>1498</v>
      </c>
      <c r="B612" s="24">
        <v>8060</v>
      </c>
      <c r="C612" s="23" t="s">
        <v>144</v>
      </c>
      <c r="D612" s="53">
        <v>13.8</v>
      </c>
      <c r="E612" s="57">
        <v>5.2999999999999999E-2</v>
      </c>
      <c r="F612" s="21" t="s">
        <v>249</v>
      </c>
      <c r="G612" s="21" t="s">
        <v>627</v>
      </c>
    </row>
    <row r="613" spans="1:7" ht="11.45" customHeight="1" x14ac:dyDescent="0.2">
      <c r="A613" s="21" t="s">
        <v>1499</v>
      </c>
      <c r="B613" s="24">
        <v>8690</v>
      </c>
      <c r="C613" s="23" t="s">
        <v>144</v>
      </c>
      <c r="D613" s="54">
        <v>16.34</v>
      </c>
      <c r="E613" s="57">
        <v>6.2E-2</v>
      </c>
      <c r="F613" s="21" t="s">
        <v>250</v>
      </c>
      <c r="G613" s="21" t="s">
        <v>628</v>
      </c>
    </row>
    <row r="614" spans="1:7" ht="11.45" customHeight="1" x14ac:dyDescent="0.2">
      <c r="A614" s="21" t="s">
        <v>1500</v>
      </c>
      <c r="B614" s="24">
        <v>5070</v>
      </c>
      <c r="C614" s="23" t="s">
        <v>144</v>
      </c>
      <c r="D614" s="53">
        <v>8.1</v>
      </c>
      <c r="E614" s="57">
        <v>3.2000000000000001E-2</v>
      </c>
      <c r="F614" s="21" t="s">
        <v>251</v>
      </c>
      <c r="G614" s="21" t="s">
        <v>629</v>
      </c>
    </row>
    <row r="615" spans="1:7" ht="11.45" customHeight="1" x14ac:dyDescent="0.2">
      <c r="A615" s="21" t="s">
        <v>1501</v>
      </c>
      <c r="B615" s="24">
        <v>5660</v>
      </c>
      <c r="C615" s="23" t="s">
        <v>144</v>
      </c>
      <c r="D615" s="54">
        <v>10.52</v>
      </c>
      <c r="E615" s="57">
        <v>3.9E-2</v>
      </c>
      <c r="F615" s="21" t="s">
        <v>252</v>
      </c>
      <c r="G615" s="21" t="s">
        <v>630</v>
      </c>
    </row>
    <row r="616" spans="1:7" ht="11.45" customHeight="1" x14ac:dyDescent="0.2">
      <c r="A616" s="21" t="s">
        <v>1502</v>
      </c>
      <c r="B616" s="24">
        <v>5840</v>
      </c>
      <c r="C616" s="23" t="s">
        <v>144</v>
      </c>
      <c r="D616" s="54">
        <v>11.22</v>
      </c>
      <c r="E616" s="57">
        <v>4.2000000000000003E-2</v>
      </c>
      <c r="F616" s="21" t="s">
        <v>253</v>
      </c>
      <c r="G616" s="21" t="s">
        <v>631</v>
      </c>
    </row>
    <row r="617" spans="1:7" ht="11.45" customHeight="1" x14ac:dyDescent="0.2">
      <c r="A617" s="21" t="s">
        <v>2150</v>
      </c>
      <c r="B617" s="24">
        <v>6010</v>
      </c>
      <c r="C617" s="23" t="s">
        <v>144</v>
      </c>
      <c r="D617" s="53">
        <v>12.8</v>
      </c>
      <c r="E617" s="57">
        <v>4.2000000000000003E-2</v>
      </c>
      <c r="F617" s="21" t="s">
        <v>2176</v>
      </c>
      <c r="G617" s="21" t="s">
        <v>2151</v>
      </c>
    </row>
    <row r="618" spans="1:7" ht="11.45" customHeight="1" x14ac:dyDescent="0.2">
      <c r="A618" s="21" t="s">
        <v>1503</v>
      </c>
      <c r="B618" s="24">
        <v>9180</v>
      </c>
      <c r="C618" s="23" t="s">
        <v>144</v>
      </c>
      <c r="D618" s="53">
        <v>27.9</v>
      </c>
      <c r="E618" s="57">
        <v>0.187</v>
      </c>
      <c r="F618" s="21" t="s">
        <v>254</v>
      </c>
      <c r="G618" s="21" t="s">
        <v>632</v>
      </c>
    </row>
    <row r="619" spans="1:7" ht="11.45" customHeight="1" x14ac:dyDescent="0.2">
      <c r="A619" s="21" t="s">
        <v>1504</v>
      </c>
      <c r="B619" s="24">
        <v>9600</v>
      </c>
      <c r="C619" s="23" t="s">
        <v>144</v>
      </c>
      <c r="D619" s="53">
        <v>29.8</v>
      </c>
      <c r="E619" s="54">
        <v>0.18</v>
      </c>
      <c r="F619" s="21" t="s">
        <v>255</v>
      </c>
      <c r="G619" s="21" t="s">
        <v>633</v>
      </c>
    </row>
    <row r="620" spans="1:7" ht="11.45" customHeight="1" x14ac:dyDescent="0.2">
      <c r="A620" s="21" t="s">
        <v>1505</v>
      </c>
      <c r="B620" s="24">
        <v>10370</v>
      </c>
      <c r="C620" s="23" t="s">
        <v>144</v>
      </c>
      <c r="D620" s="53">
        <v>35.200000000000003</v>
      </c>
      <c r="E620" s="54">
        <v>0.24</v>
      </c>
      <c r="F620" s="21" t="s">
        <v>256</v>
      </c>
      <c r="G620" s="21" t="s">
        <v>634</v>
      </c>
    </row>
    <row r="621" spans="1:7" ht="11.45" customHeight="1" x14ac:dyDescent="0.2">
      <c r="A621" s="21" t="s">
        <v>1506</v>
      </c>
      <c r="B621" s="24">
        <v>10370</v>
      </c>
      <c r="C621" s="23" t="s">
        <v>144</v>
      </c>
      <c r="D621" s="53">
        <v>35.200000000000003</v>
      </c>
      <c r="E621" s="54">
        <v>0.24</v>
      </c>
      <c r="F621" s="21" t="s">
        <v>257</v>
      </c>
      <c r="G621" s="21" t="s">
        <v>635</v>
      </c>
    </row>
    <row r="622" spans="1:7" ht="11.45" customHeight="1" x14ac:dyDescent="0.2">
      <c r="A622" s="21" t="s">
        <v>1507</v>
      </c>
      <c r="B622" s="24">
        <v>10910</v>
      </c>
      <c r="C622" s="23" t="s">
        <v>144</v>
      </c>
      <c r="D622" s="53">
        <v>35.200000000000003</v>
      </c>
      <c r="E622" s="54">
        <v>0.24</v>
      </c>
      <c r="F622" s="21" t="s">
        <v>258</v>
      </c>
      <c r="G622" s="21" t="s">
        <v>636</v>
      </c>
    </row>
    <row r="623" spans="1:7" ht="11.45" customHeight="1" x14ac:dyDescent="0.2">
      <c r="A623" s="21" t="s">
        <v>1508</v>
      </c>
      <c r="B623" s="24">
        <v>10910</v>
      </c>
      <c r="C623" s="23" t="s">
        <v>144</v>
      </c>
      <c r="D623" s="53">
        <v>35.200000000000003</v>
      </c>
      <c r="E623" s="54">
        <v>0.24</v>
      </c>
      <c r="F623" s="21" t="s">
        <v>259</v>
      </c>
      <c r="G623" s="21" t="s">
        <v>637</v>
      </c>
    </row>
    <row r="624" spans="1:7" ht="11.45" customHeight="1" x14ac:dyDescent="0.2">
      <c r="A624" s="21" t="s">
        <v>1995</v>
      </c>
      <c r="B624" s="24">
        <v>15870</v>
      </c>
      <c r="C624" s="23" t="s">
        <v>144</v>
      </c>
      <c r="D624" s="53">
        <v>55.7</v>
      </c>
      <c r="E624" s="57">
        <v>0.45100000000000001</v>
      </c>
      <c r="F624" s="21" t="s">
        <v>260</v>
      </c>
      <c r="G624" s="21" t="s">
        <v>638</v>
      </c>
    </row>
    <row r="625" spans="1:7" ht="11.45" customHeight="1" x14ac:dyDescent="0.2">
      <c r="A625" s="21" t="s">
        <v>1509</v>
      </c>
      <c r="B625" s="24">
        <v>15870</v>
      </c>
      <c r="C625" s="23" t="s">
        <v>144</v>
      </c>
      <c r="D625" s="53">
        <v>55.7</v>
      </c>
      <c r="E625" s="57">
        <v>0.45100000000000001</v>
      </c>
      <c r="F625" s="21" t="s">
        <v>261</v>
      </c>
      <c r="G625" s="21" t="s">
        <v>639</v>
      </c>
    </row>
    <row r="626" spans="1:7" ht="11.45" customHeight="1" x14ac:dyDescent="0.2">
      <c r="A626" s="21" t="s">
        <v>1510</v>
      </c>
      <c r="B626" s="24">
        <v>12670</v>
      </c>
      <c r="C626" s="23" t="s">
        <v>144</v>
      </c>
      <c r="D626" s="53">
        <v>42.7</v>
      </c>
      <c r="E626" s="57">
        <v>0.40799999999999997</v>
      </c>
      <c r="F626" s="21" t="s">
        <v>262</v>
      </c>
      <c r="G626" s="21" t="s">
        <v>640</v>
      </c>
    </row>
    <row r="627" spans="1:7" ht="11.45" customHeight="1" x14ac:dyDescent="0.2">
      <c r="A627" s="21" t="s">
        <v>1511</v>
      </c>
      <c r="B627" s="24">
        <v>12670</v>
      </c>
      <c r="C627" s="23" t="s">
        <v>144</v>
      </c>
      <c r="D627" s="53">
        <v>42.7</v>
      </c>
      <c r="E627" s="57">
        <v>0.40799999999999997</v>
      </c>
      <c r="F627" s="21" t="s">
        <v>263</v>
      </c>
      <c r="G627" s="21" t="s">
        <v>641</v>
      </c>
    </row>
    <row r="628" spans="1:7" ht="11.45" customHeight="1" x14ac:dyDescent="0.2">
      <c r="A628" s="21" t="s">
        <v>1512</v>
      </c>
      <c r="B628" s="24">
        <v>14540</v>
      </c>
      <c r="C628" s="23" t="s">
        <v>144</v>
      </c>
      <c r="D628" s="56">
        <v>47</v>
      </c>
      <c r="E628" s="57">
        <v>0.40799999999999997</v>
      </c>
      <c r="F628" s="21" t="s">
        <v>264</v>
      </c>
      <c r="G628" s="21" t="s">
        <v>642</v>
      </c>
    </row>
    <row r="629" spans="1:7" ht="11.45" customHeight="1" x14ac:dyDescent="0.2">
      <c r="A629" s="21" t="s">
        <v>1513</v>
      </c>
      <c r="B629" s="24">
        <v>13790</v>
      </c>
      <c r="C629" s="23" t="s">
        <v>144</v>
      </c>
      <c r="D629" s="53">
        <v>47.6</v>
      </c>
      <c r="E629" s="57">
        <v>0.48699999999999999</v>
      </c>
      <c r="F629" s="21" t="s">
        <v>265</v>
      </c>
      <c r="G629" s="21" t="s">
        <v>643</v>
      </c>
    </row>
    <row r="630" spans="1:7" ht="11.45" customHeight="1" x14ac:dyDescent="0.2">
      <c r="A630" s="21" t="s">
        <v>1514</v>
      </c>
      <c r="B630" s="24">
        <v>13790</v>
      </c>
      <c r="C630" s="23" t="s">
        <v>144</v>
      </c>
      <c r="D630" s="53">
        <v>47.6</v>
      </c>
      <c r="E630" s="57">
        <v>0.48699999999999999</v>
      </c>
      <c r="F630" s="21" t="s">
        <v>266</v>
      </c>
      <c r="G630" s="21" t="s">
        <v>644</v>
      </c>
    </row>
    <row r="631" spans="1:7" ht="11.45" customHeight="1" x14ac:dyDescent="0.2">
      <c r="A631" s="21" t="s">
        <v>1515</v>
      </c>
      <c r="B631" s="24">
        <v>15760</v>
      </c>
      <c r="C631" s="23" t="s">
        <v>144</v>
      </c>
      <c r="D631" s="53">
        <v>52.4</v>
      </c>
      <c r="E631" s="57">
        <v>0.48699999999999999</v>
      </c>
      <c r="F631" s="21" t="s">
        <v>267</v>
      </c>
      <c r="G631" s="21" t="s">
        <v>645</v>
      </c>
    </row>
    <row r="632" spans="1:7" ht="11.45" customHeight="1" x14ac:dyDescent="0.2">
      <c r="A632" s="21" t="s">
        <v>1516</v>
      </c>
      <c r="B632" s="24">
        <v>10210</v>
      </c>
      <c r="C632" s="23" t="s">
        <v>144</v>
      </c>
      <c r="D632" s="53">
        <v>28.4</v>
      </c>
      <c r="E632" s="57">
        <v>0.251</v>
      </c>
      <c r="F632" s="21" t="s">
        <v>268</v>
      </c>
      <c r="G632" s="21" t="s">
        <v>646</v>
      </c>
    </row>
    <row r="633" spans="1:7" ht="11.45" customHeight="1" x14ac:dyDescent="0.2">
      <c r="A633" s="21" t="s">
        <v>1517</v>
      </c>
      <c r="B633" s="24">
        <v>11240</v>
      </c>
      <c r="C633" s="23" t="s">
        <v>144</v>
      </c>
      <c r="D633" s="53">
        <v>33.4</v>
      </c>
      <c r="E633" s="54">
        <v>0.31</v>
      </c>
      <c r="F633" s="21" t="s">
        <v>269</v>
      </c>
      <c r="G633" s="21" t="s">
        <v>647</v>
      </c>
    </row>
    <row r="634" spans="1:7" ht="11.45" customHeight="1" x14ac:dyDescent="0.2">
      <c r="A634" s="21" t="s">
        <v>1517</v>
      </c>
      <c r="B634" s="24">
        <v>11240</v>
      </c>
      <c r="C634" s="23" t="s">
        <v>144</v>
      </c>
      <c r="D634" s="53">
        <v>33.4</v>
      </c>
      <c r="E634" s="54">
        <v>0.31</v>
      </c>
      <c r="F634" s="21"/>
      <c r="G634" s="21" t="s">
        <v>2817</v>
      </c>
    </row>
    <row r="635" spans="1:7" ht="11.45" customHeight="1" x14ac:dyDescent="0.2">
      <c r="A635" s="21" t="s">
        <v>1518</v>
      </c>
      <c r="B635" s="24">
        <v>11550</v>
      </c>
      <c r="C635" s="23" t="s">
        <v>144</v>
      </c>
      <c r="D635" s="53">
        <v>34.299999999999997</v>
      </c>
      <c r="E635" s="54">
        <v>0.33</v>
      </c>
      <c r="F635" s="21" t="s">
        <v>270</v>
      </c>
      <c r="G635" s="21" t="s">
        <v>648</v>
      </c>
    </row>
    <row r="636" spans="1:7" ht="11.45" customHeight="1" x14ac:dyDescent="0.2">
      <c r="A636" s="21" t="s">
        <v>2162</v>
      </c>
      <c r="B636" s="24">
        <v>11880</v>
      </c>
      <c r="C636" s="23" t="s">
        <v>144</v>
      </c>
      <c r="D636" s="53">
        <v>38.9</v>
      </c>
      <c r="E636" s="54">
        <v>0.33</v>
      </c>
      <c r="F636" s="21" t="s">
        <v>2170</v>
      </c>
      <c r="G636" s="21" t="s">
        <v>2152</v>
      </c>
    </row>
    <row r="637" spans="1:7" ht="11.45" customHeight="1" x14ac:dyDescent="0.2">
      <c r="A637" s="21" t="s">
        <v>1519</v>
      </c>
      <c r="B637" s="24">
        <v>5400</v>
      </c>
      <c r="C637" s="23" t="s">
        <v>144</v>
      </c>
      <c r="D637" s="53">
        <v>16.3</v>
      </c>
      <c r="E637" s="57">
        <v>9.9000000000000005E-2</v>
      </c>
      <c r="F637" s="21" t="s">
        <v>271</v>
      </c>
      <c r="G637" s="21" t="s">
        <v>649</v>
      </c>
    </row>
    <row r="638" spans="1:7" ht="11.45" customHeight="1" x14ac:dyDescent="0.2">
      <c r="A638" s="21" t="s">
        <v>1520</v>
      </c>
      <c r="B638" s="24">
        <v>5400</v>
      </c>
      <c r="C638" s="23" t="s">
        <v>144</v>
      </c>
      <c r="D638" s="53">
        <v>16.3</v>
      </c>
      <c r="E638" s="57">
        <v>9.9000000000000005E-2</v>
      </c>
      <c r="F638" s="21" t="s">
        <v>272</v>
      </c>
      <c r="G638" s="21" t="s">
        <v>650</v>
      </c>
    </row>
    <row r="639" spans="1:7" ht="11.45" customHeight="1" x14ac:dyDescent="0.2">
      <c r="A639" s="21" t="s">
        <v>1521</v>
      </c>
      <c r="B639" s="24">
        <v>5930</v>
      </c>
      <c r="C639" s="23" t="s">
        <v>144</v>
      </c>
      <c r="D639" s="53">
        <v>17.3</v>
      </c>
      <c r="E639" s="57">
        <v>9.9000000000000005E-2</v>
      </c>
      <c r="F639" s="21" t="s">
        <v>273</v>
      </c>
      <c r="G639" s="21" t="s">
        <v>651</v>
      </c>
    </row>
    <row r="640" spans="1:7" ht="11.45" customHeight="1" x14ac:dyDescent="0.2">
      <c r="A640" s="21" t="s">
        <v>1522</v>
      </c>
      <c r="B640" s="24">
        <v>5930</v>
      </c>
      <c r="C640" s="23" t="s">
        <v>144</v>
      </c>
      <c r="D640" s="53">
        <v>17.3</v>
      </c>
      <c r="E640" s="57">
        <v>9.9000000000000005E-2</v>
      </c>
      <c r="F640" s="21" t="s">
        <v>274</v>
      </c>
      <c r="G640" s="21" t="s">
        <v>652</v>
      </c>
    </row>
    <row r="641" spans="1:7" ht="11.45" customHeight="1" x14ac:dyDescent="0.2">
      <c r="A641" s="21" t="s">
        <v>1523</v>
      </c>
      <c r="B641" s="24">
        <v>4240</v>
      </c>
      <c r="C641" s="23" t="s">
        <v>144</v>
      </c>
      <c r="D641" s="53">
        <v>17.899999999999999</v>
      </c>
      <c r="E641" s="57">
        <v>9.9000000000000005E-2</v>
      </c>
      <c r="F641" s="21" t="s">
        <v>275</v>
      </c>
      <c r="G641" s="21" t="s">
        <v>653</v>
      </c>
    </row>
    <row r="642" spans="1:7" ht="11.45" customHeight="1" x14ac:dyDescent="0.2">
      <c r="A642" s="19" t="s">
        <v>2194</v>
      </c>
      <c r="B642" s="20"/>
      <c r="C642" s="20"/>
      <c r="D642" s="58"/>
      <c r="E642" s="58"/>
      <c r="F642" s="58"/>
      <c r="G642" s="58"/>
    </row>
    <row r="643" spans="1:7" ht="11.45" customHeight="1" x14ac:dyDescent="0.2">
      <c r="A643" s="21" t="s">
        <v>1524</v>
      </c>
      <c r="B643" s="24">
        <v>9230</v>
      </c>
      <c r="C643" s="23" t="s">
        <v>144</v>
      </c>
      <c r="D643" s="56">
        <v>29</v>
      </c>
      <c r="E643" s="57">
        <v>0.25700000000000001</v>
      </c>
      <c r="F643" s="21" t="s">
        <v>276</v>
      </c>
      <c r="G643" s="21" t="s">
        <v>654</v>
      </c>
    </row>
    <row r="644" spans="1:7" ht="11.45" customHeight="1" x14ac:dyDescent="0.2">
      <c r="A644" s="21" t="s">
        <v>1525</v>
      </c>
      <c r="B644" s="24">
        <v>10220</v>
      </c>
      <c r="C644" s="23" t="s">
        <v>144</v>
      </c>
      <c r="D644" s="53">
        <v>32.4</v>
      </c>
      <c r="E644" s="57">
        <v>0.307</v>
      </c>
      <c r="F644" s="21" t="s">
        <v>277</v>
      </c>
      <c r="G644" s="21" t="s">
        <v>655</v>
      </c>
    </row>
    <row r="645" spans="1:7" ht="11.45" customHeight="1" x14ac:dyDescent="0.2">
      <c r="A645" s="21" t="s">
        <v>1526</v>
      </c>
      <c r="B645" s="24">
        <v>6340</v>
      </c>
      <c r="C645" s="23" t="s">
        <v>144</v>
      </c>
      <c r="D645" s="53">
        <v>17.8</v>
      </c>
      <c r="E645" s="57">
        <v>0.158</v>
      </c>
      <c r="F645" s="21" t="s">
        <v>278</v>
      </c>
      <c r="G645" s="21" t="s">
        <v>656</v>
      </c>
    </row>
    <row r="646" spans="1:7" ht="11.45" customHeight="1" x14ac:dyDescent="0.2">
      <c r="A646" s="21" t="s">
        <v>1527</v>
      </c>
      <c r="B646" s="24">
        <v>6900</v>
      </c>
      <c r="C646" s="23" t="s">
        <v>144</v>
      </c>
      <c r="D646" s="53">
        <v>20.8</v>
      </c>
      <c r="E646" s="57">
        <v>0.19500000000000001</v>
      </c>
      <c r="F646" s="21" t="s">
        <v>279</v>
      </c>
      <c r="G646" s="21" t="s">
        <v>657</v>
      </c>
    </row>
    <row r="647" spans="1:7" ht="11.45" customHeight="1" x14ac:dyDescent="0.2">
      <c r="A647" s="21" t="s">
        <v>1527</v>
      </c>
      <c r="B647" s="24">
        <v>5510</v>
      </c>
      <c r="C647" s="23" t="s">
        <v>144</v>
      </c>
      <c r="D647" s="53">
        <v>20.8</v>
      </c>
      <c r="E647" s="57">
        <v>0.19500000000000001</v>
      </c>
      <c r="F647" s="21"/>
      <c r="G647" s="21" t="s">
        <v>3213</v>
      </c>
    </row>
    <row r="648" spans="1:7" ht="11.45" customHeight="1" x14ac:dyDescent="0.2">
      <c r="A648" s="21" t="s">
        <v>1528</v>
      </c>
      <c r="B648" s="24">
        <v>7070</v>
      </c>
      <c r="C648" s="23" t="s">
        <v>144</v>
      </c>
      <c r="D648" s="53">
        <v>21.5</v>
      </c>
      <c r="E648" s="57">
        <v>0.20799999999999999</v>
      </c>
      <c r="F648" s="21" t="s">
        <v>280</v>
      </c>
      <c r="G648" s="21" t="s">
        <v>658</v>
      </c>
    </row>
    <row r="649" spans="1:7" ht="11.45" customHeight="1" x14ac:dyDescent="0.2">
      <c r="A649" s="26" t="s">
        <v>2421</v>
      </c>
      <c r="B649" s="24">
        <v>7240</v>
      </c>
      <c r="C649" s="23" t="s">
        <v>144</v>
      </c>
      <c r="D649" s="53">
        <v>24.8</v>
      </c>
      <c r="E649" s="57">
        <v>0.20799999999999999</v>
      </c>
      <c r="F649" s="21" t="s">
        <v>2173</v>
      </c>
      <c r="G649" s="21" t="s">
        <v>2153</v>
      </c>
    </row>
    <row r="650" spans="1:7" ht="11.45" customHeight="1" x14ac:dyDescent="0.2">
      <c r="A650" s="21" t="s">
        <v>1529</v>
      </c>
      <c r="B650" s="24">
        <v>3190</v>
      </c>
      <c r="C650" s="23" t="s">
        <v>144</v>
      </c>
      <c r="D650" s="53">
        <v>18.899999999999999</v>
      </c>
      <c r="E650" s="57">
        <v>0.123</v>
      </c>
      <c r="F650" s="21" t="s">
        <v>281</v>
      </c>
      <c r="G650" s="21" t="s">
        <v>659</v>
      </c>
    </row>
    <row r="651" spans="1:7" ht="11.45" customHeight="1" x14ac:dyDescent="0.2">
      <c r="A651" s="21" t="s">
        <v>1530</v>
      </c>
      <c r="B651" s="24">
        <v>3190</v>
      </c>
      <c r="C651" s="23" t="s">
        <v>144</v>
      </c>
      <c r="D651" s="53">
        <v>18.899999999999999</v>
      </c>
      <c r="E651" s="57">
        <v>0.123</v>
      </c>
      <c r="F651" s="21" t="s">
        <v>282</v>
      </c>
      <c r="G651" s="21" t="s">
        <v>660</v>
      </c>
    </row>
    <row r="652" spans="1:7" ht="11.45" customHeight="1" x14ac:dyDescent="0.2">
      <c r="A652" s="21" t="s">
        <v>1531</v>
      </c>
      <c r="B652" s="24">
        <v>3660</v>
      </c>
      <c r="C652" s="23" t="s">
        <v>144</v>
      </c>
      <c r="D652" s="53">
        <v>14.7</v>
      </c>
      <c r="E652" s="57">
        <v>0.105</v>
      </c>
      <c r="F652" s="21" t="s">
        <v>283</v>
      </c>
      <c r="G652" s="21" t="s">
        <v>661</v>
      </c>
    </row>
    <row r="653" spans="1:7" ht="11.45" customHeight="1" x14ac:dyDescent="0.2">
      <c r="A653" s="21" t="s">
        <v>1532</v>
      </c>
      <c r="B653" s="24">
        <v>3660</v>
      </c>
      <c r="C653" s="23" t="s">
        <v>144</v>
      </c>
      <c r="D653" s="53">
        <v>14.7</v>
      </c>
      <c r="E653" s="57">
        <v>0.105</v>
      </c>
      <c r="F653" s="21" t="s">
        <v>284</v>
      </c>
      <c r="G653" s="21" t="s">
        <v>662</v>
      </c>
    </row>
    <row r="654" spans="1:7" ht="11.45" customHeight="1" x14ac:dyDescent="0.2">
      <c r="A654" s="21" t="s">
        <v>1533</v>
      </c>
      <c r="B654" s="24">
        <v>5970</v>
      </c>
      <c r="C654" s="23" t="s">
        <v>144</v>
      </c>
      <c r="D654" s="56">
        <v>24</v>
      </c>
      <c r="E654" s="57">
        <v>0.19700000000000001</v>
      </c>
      <c r="F654" s="21" t="s">
        <v>285</v>
      </c>
      <c r="G654" s="21" t="s">
        <v>663</v>
      </c>
    </row>
    <row r="655" spans="1:7" ht="11.45" customHeight="1" x14ac:dyDescent="0.2">
      <c r="A655" s="19" t="s">
        <v>1534</v>
      </c>
      <c r="B655" s="32"/>
      <c r="C655" s="32"/>
      <c r="D655" s="52"/>
      <c r="E655" s="52"/>
      <c r="F655" s="58"/>
      <c r="G655" s="52"/>
    </row>
    <row r="656" spans="1:7" ht="11.45" customHeight="1" x14ac:dyDescent="0.2">
      <c r="A656" s="21" t="s">
        <v>1535</v>
      </c>
      <c r="B656" s="24">
        <v>4780</v>
      </c>
      <c r="C656" s="23" t="s">
        <v>144</v>
      </c>
      <c r="D656" s="53">
        <v>13.8</v>
      </c>
      <c r="E656" s="57">
        <v>5.2999999999999999E-2</v>
      </c>
      <c r="F656" s="21" t="s">
        <v>286</v>
      </c>
      <c r="G656" s="21" t="s">
        <v>664</v>
      </c>
    </row>
    <row r="657" spans="1:7" ht="11.45" customHeight="1" x14ac:dyDescent="0.2">
      <c r="A657" s="21" t="s">
        <v>1536</v>
      </c>
      <c r="B657" s="24">
        <v>5160</v>
      </c>
      <c r="C657" s="23" t="s">
        <v>144</v>
      </c>
      <c r="D657" s="54">
        <v>16.34</v>
      </c>
      <c r="E657" s="57">
        <v>6.2E-2</v>
      </c>
      <c r="F657" s="21" t="s">
        <v>287</v>
      </c>
      <c r="G657" s="21" t="s">
        <v>665</v>
      </c>
    </row>
    <row r="658" spans="1:7" ht="11.45" customHeight="1" x14ac:dyDescent="0.2">
      <c r="A658" s="21" t="s">
        <v>1537</v>
      </c>
      <c r="B658" s="24">
        <v>5320</v>
      </c>
      <c r="C658" s="23" t="s">
        <v>144</v>
      </c>
      <c r="D658" s="53">
        <v>8.1</v>
      </c>
      <c r="E658" s="57">
        <v>3.2000000000000001E-2</v>
      </c>
      <c r="F658" s="21" t="s">
        <v>288</v>
      </c>
      <c r="G658" s="21" t="s">
        <v>666</v>
      </c>
    </row>
    <row r="659" spans="1:7" ht="11.45" customHeight="1" x14ac:dyDescent="0.2">
      <c r="A659" s="21" t="s">
        <v>1538</v>
      </c>
      <c r="B659" s="24">
        <v>5940</v>
      </c>
      <c r="C659" s="23" t="s">
        <v>144</v>
      </c>
      <c r="D659" s="54">
        <v>10.52</v>
      </c>
      <c r="E659" s="57">
        <v>3.9E-2</v>
      </c>
      <c r="F659" s="21" t="s">
        <v>289</v>
      </c>
      <c r="G659" s="21" t="s">
        <v>667</v>
      </c>
    </row>
    <row r="660" spans="1:7" ht="11.45" customHeight="1" x14ac:dyDescent="0.2">
      <c r="A660" s="21" t="s">
        <v>1539</v>
      </c>
      <c r="B660" s="24">
        <v>3310</v>
      </c>
      <c r="C660" s="23" t="s">
        <v>144</v>
      </c>
      <c r="D660" s="54">
        <v>11.22</v>
      </c>
      <c r="E660" s="57">
        <v>4.2000000000000003E-2</v>
      </c>
      <c r="F660" s="21" t="s">
        <v>290</v>
      </c>
      <c r="G660" s="21" t="s">
        <v>668</v>
      </c>
    </row>
    <row r="661" spans="1:7" ht="11.45" customHeight="1" x14ac:dyDescent="0.2">
      <c r="A661" s="21" t="s">
        <v>2163</v>
      </c>
      <c r="B661" s="24">
        <v>3040</v>
      </c>
      <c r="C661" s="23" t="s">
        <v>144</v>
      </c>
      <c r="D661" s="53">
        <v>12.8</v>
      </c>
      <c r="E661" s="57">
        <v>4.2000000000000003E-2</v>
      </c>
      <c r="F661" s="21" t="s">
        <v>2177</v>
      </c>
      <c r="G661" s="21" t="s">
        <v>2154</v>
      </c>
    </row>
    <row r="662" spans="1:7" ht="11.45" customHeight="1" x14ac:dyDescent="0.2">
      <c r="A662" s="21" t="s">
        <v>2021</v>
      </c>
      <c r="B662" s="24">
        <v>6270</v>
      </c>
      <c r="C662" s="23" t="s">
        <v>144</v>
      </c>
      <c r="D662" s="53">
        <v>35.200000000000003</v>
      </c>
      <c r="E662" s="54">
        <v>0.24</v>
      </c>
      <c r="F662" s="21" t="s">
        <v>2026</v>
      </c>
      <c r="G662" s="21" t="s">
        <v>2013</v>
      </c>
    </row>
    <row r="663" spans="1:7" ht="11.45" customHeight="1" x14ac:dyDescent="0.2">
      <c r="A663" s="21" t="s">
        <v>2022</v>
      </c>
      <c r="B663" s="24">
        <v>10900</v>
      </c>
      <c r="C663" s="23" t="s">
        <v>144</v>
      </c>
      <c r="D663" s="53">
        <v>35.200000000000003</v>
      </c>
      <c r="E663" s="54">
        <v>0.24</v>
      </c>
      <c r="F663" s="21" t="s">
        <v>2025</v>
      </c>
      <c r="G663" s="21" t="s">
        <v>2014</v>
      </c>
    </row>
    <row r="664" spans="1:7" ht="11.45" customHeight="1" x14ac:dyDescent="0.2">
      <c r="A664" s="21" t="s">
        <v>2023</v>
      </c>
      <c r="B664" s="24">
        <v>6630</v>
      </c>
      <c r="C664" s="23" t="s">
        <v>144</v>
      </c>
      <c r="D664" s="53">
        <v>35.200000000000003</v>
      </c>
      <c r="E664" s="54">
        <v>0.24</v>
      </c>
      <c r="F664" s="21" t="s">
        <v>2027</v>
      </c>
      <c r="G664" s="21" t="s">
        <v>2015</v>
      </c>
    </row>
    <row r="665" spans="1:7" ht="11.45" customHeight="1" x14ac:dyDescent="0.2">
      <c r="A665" s="21" t="s">
        <v>2024</v>
      </c>
      <c r="B665" s="24">
        <v>6580</v>
      </c>
      <c r="C665" s="23" t="s">
        <v>144</v>
      </c>
      <c r="D665" s="53">
        <v>35.200000000000003</v>
      </c>
      <c r="E665" s="54">
        <v>0.24</v>
      </c>
      <c r="F665" s="21" t="s">
        <v>2028</v>
      </c>
      <c r="G665" s="21" t="s">
        <v>2016</v>
      </c>
    </row>
    <row r="666" spans="1:7" ht="11.45" customHeight="1" x14ac:dyDescent="0.2">
      <c r="A666" s="21" t="s">
        <v>1540</v>
      </c>
      <c r="B666" s="24">
        <v>7620</v>
      </c>
      <c r="C666" s="23" t="s">
        <v>144</v>
      </c>
      <c r="D666" s="53">
        <v>42.7</v>
      </c>
      <c r="E666" s="57">
        <v>0.40799999999999997</v>
      </c>
      <c r="F666" s="21" t="s">
        <v>291</v>
      </c>
      <c r="G666" s="21" t="s">
        <v>669</v>
      </c>
    </row>
    <row r="667" spans="1:7" ht="11.45" customHeight="1" x14ac:dyDescent="0.2">
      <c r="A667" s="21" t="s">
        <v>1541</v>
      </c>
      <c r="B667" s="24">
        <v>7700</v>
      </c>
      <c r="C667" s="23" t="s">
        <v>144</v>
      </c>
      <c r="D667" s="53">
        <v>42.7</v>
      </c>
      <c r="E667" s="57">
        <v>0.40799999999999997</v>
      </c>
      <c r="F667" s="21" t="s">
        <v>292</v>
      </c>
      <c r="G667" s="21" t="s">
        <v>670</v>
      </c>
    </row>
    <row r="668" spans="1:7" ht="11.45" customHeight="1" x14ac:dyDescent="0.2">
      <c r="A668" s="21" t="s">
        <v>1542</v>
      </c>
      <c r="B668" s="24">
        <v>8900</v>
      </c>
      <c r="C668" s="23" t="s">
        <v>144</v>
      </c>
      <c r="D668" s="56">
        <v>47</v>
      </c>
      <c r="E668" s="57">
        <v>0.40799999999999997</v>
      </c>
      <c r="F668" s="21" t="s">
        <v>293</v>
      </c>
      <c r="G668" s="21" t="s">
        <v>671</v>
      </c>
    </row>
    <row r="669" spans="1:7" ht="11.45" customHeight="1" x14ac:dyDescent="0.2">
      <c r="A669" s="21" t="s">
        <v>1543</v>
      </c>
      <c r="B669" s="24">
        <v>8230</v>
      </c>
      <c r="C669" s="23" t="s">
        <v>144</v>
      </c>
      <c r="D669" s="53">
        <v>47.6</v>
      </c>
      <c r="E669" s="57">
        <v>0.48699999999999999</v>
      </c>
      <c r="F669" s="21" t="s">
        <v>294</v>
      </c>
      <c r="G669" s="21" t="s">
        <v>673</v>
      </c>
    </row>
    <row r="670" spans="1:7" ht="11.45" customHeight="1" x14ac:dyDescent="0.2">
      <c r="A670" s="21" t="s">
        <v>2285</v>
      </c>
      <c r="B670" s="24">
        <v>7850</v>
      </c>
      <c r="C670" s="23" t="s">
        <v>144</v>
      </c>
      <c r="D670" s="53">
        <v>47.6</v>
      </c>
      <c r="E670" s="57">
        <v>0.48699999999999999</v>
      </c>
      <c r="F670" s="21" t="s">
        <v>295</v>
      </c>
      <c r="G670" s="21" t="s">
        <v>672</v>
      </c>
    </row>
    <row r="671" spans="1:7" ht="11.45" customHeight="1" x14ac:dyDescent="0.2">
      <c r="A671" s="21" t="s">
        <v>1544</v>
      </c>
      <c r="B671" s="24">
        <v>9210</v>
      </c>
      <c r="C671" s="23" t="s">
        <v>144</v>
      </c>
      <c r="D671" s="53">
        <v>52.4</v>
      </c>
      <c r="E671" s="57">
        <v>0.48699999999999999</v>
      </c>
      <c r="F671" s="21" t="s">
        <v>296</v>
      </c>
      <c r="G671" s="21" t="s">
        <v>674</v>
      </c>
    </row>
    <row r="672" spans="1:7" ht="11.45" customHeight="1" x14ac:dyDescent="0.2">
      <c r="A672" s="21" t="s">
        <v>1545</v>
      </c>
      <c r="B672" s="24">
        <v>10710</v>
      </c>
      <c r="C672" s="23" t="s">
        <v>144</v>
      </c>
      <c r="D672" s="53">
        <v>28.4</v>
      </c>
      <c r="E672" s="57">
        <v>0.251</v>
      </c>
      <c r="F672" s="21" t="s">
        <v>297</v>
      </c>
      <c r="G672" s="21" t="s">
        <v>675</v>
      </c>
    </row>
    <row r="673" spans="1:7" ht="11.45" customHeight="1" x14ac:dyDescent="0.2">
      <c r="A673" s="21" t="s">
        <v>1546</v>
      </c>
      <c r="B673" s="24">
        <v>11750</v>
      </c>
      <c r="C673" s="23" t="s">
        <v>144</v>
      </c>
      <c r="D673" s="53">
        <v>33.4</v>
      </c>
      <c r="E673" s="54">
        <v>0.31</v>
      </c>
      <c r="F673" s="21" t="s">
        <v>298</v>
      </c>
      <c r="G673" s="21" t="s">
        <v>676</v>
      </c>
    </row>
    <row r="674" spans="1:7" ht="11.45" customHeight="1" x14ac:dyDescent="0.2">
      <c r="A674" s="21" t="s">
        <v>1547</v>
      </c>
      <c r="B674" s="24">
        <v>7240</v>
      </c>
      <c r="C674" s="23" t="s">
        <v>144</v>
      </c>
      <c r="D674" s="53">
        <v>34.299999999999997</v>
      </c>
      <c r="E674" s="54">
        <v>0.33</v>
      </c>
      <c r="F674" s="21" t="s">
        <v>299</v>
      </c>
      <c r="G674" s="21" t="s">
        <v>677</v>
      </c>
    </row>
    <row r="675" spans="1:7" ht="11.45" customHeight="1" x14ac:dyDescent="0.2">
      <c r="A675" s="21" t="s">
        <v>2164</v>
      </c>
      <c r="B675" s="24">
        <v>7650</v>
      </c>
      <c r="C675" s="23" t="s">
        <v>144</v>
      </c>
      <c r="D675" s="53">
        <v>38.9</v>
      </c>
      <c r="E675" s="54">
        <v>0.33</v>
      </c>
      <c r="F675" s="21" t="s">
        <v>2172</v>
      </c>
      <c r="G675" s="21" t="s">
        <v>2155</v>
      </c>
    </row>
    <row r="676" spans="1:7" ht="11.45" customHeight="1" x14ac:dyDescent="0.2">
      <c r="A676" s="19" t="s">
        <v>2195</v>
      </c>
      <c r="B676" s="20"/>
      <c r="C676" s="20"/>
      <c r="D676" s="58"/>
      <c r="E676" s="58"/>
      <c r="F676" s="58"/>
      <c r="G676" s="58"/>
    </row>
    <row r="677" spans="1:7" ht="11.45" customHeight="1" x14ac:dyDescent="0.2">
      <c r="A677" s="21" t="s">
        <v>1548</v>
      </c>
      <c r="B677" s="24">
        <v>5320</v>
      </c>
      <c r="C677" s="23" t="s">
        <v>144</v>
      </c>
      <c r="D677" s="56">
        <v>29</v>
      </c>
      <c r="E677" s="57">
        <v>0.25700000000000001</v>
      </c>
      <c r="F677" s="21" t="s">
        <v>300</v>
      </c>
      <c r="G677" s="21" t="s">
        <v>678</v>
      </c>
    </row>
    <row r="678" spans="1:7" ht="11.45" customHeight="1" x14ac:dyDescent="0.2">
      <c r="A678" s="21" t="s">
        <v>1549</v>
      </c>
      <c r="B678" s="24">
        <v>5880</v>
      </c>
      <c r="C678" s="23" t="s">
        <v>144</v>
      </c>
      <c r="D678" s="53">
        <v>32.4</v>
      </c>
      <c r="E678" s="57">
        <v>0.307</v>
      </c>
      <c r="F678" s="21" t="s">
        <v>301</v>
      </c>
      <c r="G678" s="21" t="s">
        <v>679</v>
      </c>
    </row>
    <row r="679" spans="1:7" ht="11.45" customHeight="1" x14ac:dyDescent="0.2">
      <c r="A679" s="21" t="s">
        <v>1550</v>
      </c>
      <c r="B679" s="24">
        <v>6580</v>
      </c>
      <c r="C679" s="23" t="s">
        <v>144</v>
      </c>
      <c r="D679" s="53">
        <v>17.8</v>
      </c>
      <c r="E679" s="57">
        <v>0.158</v>
      </c>
      <c r="F679" s="21" t="s">
        <v>302</v>
      </c>
      <c r="G679" s="21" t="s">
        <v>680</v>
      </c>
    </row>
    <row r="680" spans="1:7" ht="11.45" customHeight="1" x14ac:dyDescent="0.2">
      <c r="A680" s="21" t="s">
        <v>1551</v>
      </c>
      <c r="B680" s="24">
        <v>4190</v>
      </c>
      <c r="C680" s="23" t="s">
        <v>144</v>
      </c>
      <c r="D680" s="53">
        <v>20.8</v>
      </c>
      <c r="E680" s="57">
        <v>0.19500000000000001</v>
      </c>
      <c r="F680" s="21" t="s">
        <v>303</v>
      </c>
      <c r="G680" s="21" t="s">
        <v>681</v>
      </c>
    </row>
    <row r="681" spans="1:7" ht="11.45" customHeight="1" x14ac:dyDescent="0.2">
      <c r="A681" s="21" t="s">
        <v>1552</v>
      </c>
      <c r="B681" s="24">
        <v>7350</v>
      </c>
      <c r="C681" s="23" t="s">
        <v>144</v>
      </c>
      <c r="D681" s="53">
        <v>21.5</v>
      </c>
      <c r="E681" s="57">
        <v>0.20799999999999999</v>
      </c>
      <c r="F681" s="21" t="s">
        <v>304</v>
      </c>
      <c r="G681" s="21" t="s">
        <v>682</v>
      </c>
    </row>
    <row r="682" spans="1:7" ht="11.45" customHeight="1" x14ac:dyDescent="0.2">
      <c r="A682" s="21" t="s">
        <v>2165</v>
      </c>
      <c r="B682" s="24">
        <v>4580</v>
      </c>
      <c r="C682" s="23" t="s">
        <v>144</v>
      </c>
      <c r="D682" s="53">
        <v>24.8</v>
      </c>
      <c r="E682" s="57">
        <v>0.20799999999999999</v>
      </c>
      <c r="F682" s="21" t="s">
        <v>2175</v>
      </c>
      <c r="G682" s="21" t="s">
        <v>2156</v>
      </c>
    </row>
    <row r="683" spans="1:7" ht="11.45" customHeight="1" x14ac:dyDescent="0.2">
      <c r="A683" s="19" t="s">
        <v>1553</v>
      </c>
      <c r="B683" s="32"/>
      <c r="C683" s="32"/>
      <c r="D683" s="52"/>
      <c r="E683" s="52"/>
      <c r="F683" s="58"/>
      <c r="G683" s="52"/>
    </row>
    <row r="684" spans="1:7" ht="11.45" customHeight="1" x14ac:dyDescent="0.2">
      <c r="A684" s="21" t="s">
        <v>1554</v>
      </c>
      <c r="B684" s="24">
        <v>4780</v>
      </c>
      <c r="C684" s="23" t="s">
        <v>144</v>
      </c>
      <c r="D684" s="53">
        <v>13.8</v>
      </c>
      <c r="E684" s="57">
        <v>5.2999999999999999E-2</v>
      </c>
      <c r="F684" s="21" t="s">
        <v>305</v>
      </c>
      <c r="G684" s="21" t="s">
        <v>683</v>
      </c>
    </row>
    <row r="685" spans="1:7" ht="11.45" customHeight="1" x14ac:dyDescent="0.2">
      <c r="A685" s="21" t="s">
        <v>1555</v>
      </c>
      <c r="B685" s="24">
        <v>5150</v>
      </c>
      <c r="C685" s="23" t="s">
        <v>144</v>
      </c>
      <c r="D685" s="54">
        <v>16.34</v>
      </c>
      <c r="E685" s="57">
        <v>6.2E-2</v>
      </c>
      <c r="F685" s="21" t="s">
        <v>306</v>
      </c>
      <c r="G685" s="21" t="s">
        <v>684</v>
      </c>
    </row>
    <row r="686" spans="1:7" ht="11.45" customHeight="1" x14ac:dyDescent="0.2">
      <c r="A686" s="21" t="s">
        <v>1556</v>
      </c>
      <c r="B686" s="24">
        <v>5320</v>
      </c>
      <c r="C686" s="23" t="s">
        <v>144</v>
      </c>
      <c r="D686" s="53">
        <v>8.1</v>
      </c>
      <c r="E686" s="54">
        <v>0.32</v>
      </c>
      <c r="F686" s="21" t="s">
        <v>307</v>
      </c>
      <c r="G686" s="21" t="s">
        <v>685</v>
      </c>
    </row>
    <row r="687" spans="1:7" ht="11.45" customHeight="1" x14ac:dyDescent="0.2">
      <c r="A687" s="21" t="s">
        <v>1557</v>
      </c>
      <c r="B687" s="24">
        <v>5940</v>
      </c>
      <c r="C687" s="23" t="s">
        <v>144</v>
      </c>
      <c r="D687" s="54">
        <v>10.52</v>
      </c>
      <c r="E687" s="57">
        <v>3.9E-2</v>
      </c>
      <c r="F687" s="21" t="s">
        <v>308</v>
      </c>
      <c r="G687" s="21" t="s">
        <v>686</v>
      </c>
    </row>
    <row r="688" spans="1:7" ht="11.45" customHeight="1" x14ac:dyDescent="0.2">
      <c r="A688" s="21" t="s">
        <v>1558</v>
      </c>
      <c r="B688" s="24">
        <v>3120</v>
      </c>
      <c r="C688" s="23" t="s">
        <v>144</v>
      </c>
      <c r="D688" s="53">
        <v>11.2</v>
      </c>
      <c r="E688" s="57">
        <v>4.2000000000000003E-2</v>
      </c>
      <c r="F688" s="21" t="s">
        <v>309</v>
      </c>
      <c r="G688" s="21" t="s">
        <v>687</v>
      </c>
    </row>
    <row r="689" spans="1:7" ht="11.45" customHeight="1" x14ac:dyDescent="0.2">
      <c r="A689" s="21" t="s">
        <v>2166</v>
      </c>
      <c r="B689" s="24">
        <v>3030</v>
      </c>
      <c r="C689" s="23" t="s">
        <v>144</v>
      </c>
      <c r="D689" s="53">
        <v>12.8</v>
      </c>
      <c r="E689" s="57">
        <v>4.2000000000000003E-2</v>
      </c>
      <c r="F689" s="21" t="s">
        <v>2178</v>
      </c>
      <c r="G689" s="21" t="s">
        <v>2157</v>
      </c>
    </row>
    <row r="690" spans="1:7" ht="11.45" customHeight="1" x14ac:dyDescent="0.2">
      <c r="A690" s="21" t="s">
        <v>2029</v>
      </c>
      <c r="B690" s="24">
        <v>6260</v>
      </c>
      <c r="C690" s="23" t="s">
        <v>144</v>
      </c>
      <c r="D690" s="53">
        <v>35.200000000000003</v>
      </c>
      <c r="E690" s="54">
        <v>0.24</v>
      </c>
      <c r="F690" s="21" t="s">
        <v>2033</v>
      </c>
      <c r="G690" s="21" t="s">
        <v>2017</v>
      </c>
    </row>
    <row r="691" spans="1:7" ht="11.45" customHeight="1" x14ac:dyDescent="0.2">
      <c r="A691" s="21" t="s">
        <v>2030</v>
      </c>
      <c r="B691" s="24">
        <v>6320</v>
      </c>
      <c r="C691" s="23" t="s">
        <v>144</v>
      </c>
      <c r="D691" s="53">
        <v>35.200000000000003</v>
      </c>
      <c r="E691" s="54">
        <v>0.24</v>
      </c>
      <c r="F691" s="21" t="s">
        <v>2034</v>
      </c>
      <c r="G691" s="21" t="s">
        <v>2018</v>
      </c>
    </row>
    <row r="692" spans="1:7" ht="11.45" customHeight="1" x14ac:dyDescent="0.2">
      <c r="A692" s="21" t="s">
        <v>2031</v>
      </c>
      <c r="B692" s="24">
        <v>6620</v>
      </c>
      <c r="C692" s="23" t="s">
        <v>144</v>
      </c>
      <c r="D692" s="53">
        <v>35.200000000000003</v>
      </c>
      <c r="E692" s="54">
        <v>0.24</v>
      </c>
      <c r="F692" s="21" t="s">
        <v>2035</v>
      </c>
      <c r="G692" s="21" t="s">
        <v>2019</v>
      </c>
    </row>
    <row r="693" spans="1:7" ht="11.45" customHeight="1" x14ac:dyDescent="0.2">
      <c r="A693" s="21" t="s">
        <v>2032</v>
      </c>
      <c r="B693" s="24">
        <v>6570</v>
      </c>
      <c r="C693" s="23" t="s">
        <v>144</v>
      </c>
      <c r="D693" s="53">
        <v>35.200000000000003</v>
      </c>
      <c r="E693" s="54">
        <v>0.24</v>
      </c>
      <c r="F693" s="21" t="s">
        <v>2036</v>
      </c>
      <c r="G693" s="21" t="s">
        <v>2020</v>
      </c>
    </row>
    <row r="694" spans="1:7" ht="11.45" customHeight="1" x14ac:dyDescent="0.2">
      <c r="A694" s="21" t="s">
        <v>1559</v>
      </c>
      <c r="B694" s="24">
        <v>7770</v>
      </c>
      <c r="C694" s="23" t="s">
        <v>144</v>
      </c>
      <c r="D694" s="53">
        <v>42.7</v>
      </c>
      <c r="E694" s="57">
        <v>0.40799999999999997</v>
      </c>
      <c r="F694" s="21" t="s">
        <v>310</v>
      </c>
      <c r="G694" s="21" t="s">
        <v>688</v>
      </c>
    </row>
    <row r="695" spans="1:7" ht="11.45" customHeight="1" x14ac:dyDescent="0.2">
      <c r="A695" s="21" t="s">
        <v>1560</v>
      </c>
      <c r="B695" s="24">
        <v>7230</v>
      </c>
      <c r="C695" s="23" t="s">
        <v>144</v>
      </c>
      <c r="D695" s="53">
        <v>42.7</v>
      </c>
      <c r="E695" s="57">
        <v>0.40799999999999997</v>
      </c>
      <c r="F695" s="21" t="s">
        <v>311</v>
      </c>
      <c r="G695" s="21" t="s">
        <v>689</v>
      </c>
    </row>
    <row r="696" spans="1:7" ht="11.45" customHeight="1" x14ac:dyDescent="0.2">
      <c r="A696" s="21" t="s">
        <v>1561</v>
      </c>
      <c r="B696" s="24">
        <v>8370</v>
      </c>
      <c r="C696" s="23" t="s">
        <v>144</v>
      </c>
      <c r="D696" s="56">
        <v>47</v>
      </c>
      <c r="E696" s="57">
        <v>0.40799999999999997</v>
      </c>
      <c r="F696" s="21" t="s">
        <v>312</v>
      </c>
      <c r="G696" s="21" t="s">
        <v>690</v>
      </c>
    </row>
    <row r="697" spans="1:7" ht="11.45" customHeight="1" x14ac:dyDescent="0.2">
      <c r="A697" s="21" t="s">
        <v>1562</v>
      </c>
      <c r="B697" s="24">
        <v>8270</v>
      </c>
      <c r="C697" s="23" t="s">
        <v>144</v>
      </c>
      <c r="D697" s="53">
        <v>47.6</v>
      </c>
      <c r="E697" s="57">
        <v>0.48699999999999999</v>
      </c>
      <c r="F697" s="21" t="s">
        <v>313</v>
      </c>
      <c r="G697" s="21" t="s">
        <v>691</v>
      </c>
    </row>
    <row r="698" spans="1:7" ht="11.45" customHeight="1" x14ac:dyDescent="0.2">
      <c r="A698" s="21" t="s">
        <v>1563</v>
      </c>
      <c r="B698" s="24">
        <v>8170</v>
      </c>
      <c r="C698" s="23" t="s">
        <v>144</v>
      </c>
      <c r="D698" s="53">
        <v>47.6</v>
      </c>
      <c r="E698" s="57">
        <v>0.48699999999999999</v>
      </c>
      <c r="F698" s="21" t="s">
        <v>314</v>
      </c>
      <c r="G698" s="21" t="s">
        <v>692</v>
      </c>
    </row>
    <row r="699" spans="1:7" ht="11.45" customHeight="1" x14ac:dyDescent="0.2">
      <c r="A699" s="21" t="s">
        <v>1564</v>
      </c>
      <c r="B699" s="24">
        <v>8860</v>
      </c>
      <c r="C699" s="23" t="s">
        <v>144</v>
      </c>
      <c r="D699" s="53">
        <v>52.4</v>
      </c>
      <c r="E699" s="57">
        <v>0.48699999999999999</v>
      </c>
      <c r="F699" s="21" t="s">
        <v>315</v>
      </c>
      <c r="G699" s="21" t="s">
        <v>693</v>
      </c>
    </row>
    <row r="700" spans="1:7" ht="11.45" customHeight="1" x14ac:dyDescent="0.2">
      <c r="A700" s="21" t="s">
        <v>1565</v>
      </c>
      <c r="B700" s="24">
        <v>10710</v>
      </c>
      <c r="C700" s="23" t="s">
        <v>144</v>
      </c>
      <c r="D700" s="53">
        <v>28.4</v>
      </c>
      <c r="E700" s="57">
        <v>0.251</v>
      </c>
      <c r="F700" s="21" t="s">
        <v>316</v>
      </c>
      <c r="G700" s="21" t="s">
        <v>694</v>
      </c>
    </row>
    <row r="701" spans="1:7" ht="11.45" customHeight="1" x14ac:dyDescent="0.2">
      <c r="A701" s="21" t="s">
        <v>1566</v>
      </c>
      <c r="B701" s="24">
        <v>11750</v>
      </c>
      <c r="C701" s="23" t="s">
        <v>144</v>
      </c>
      <c r="D701" s="53">
        <v>33.4</v>
      </c>
      <c r="E701" s="54">
        <v>0.31</v>
      </c>
      <c r="F701" s="21" t="s">
        <v>317</v>
      </c>
      <c r="G701" s="21" t="s">
        <v>695</v>
      </c>
    </row>
    <row r="702" spans="1:7" ht="11.45" customHeight="1" x14ac:dyDescent="0.2">
      <c r="A702" s="21" t="s">
        <v>1567</v>
      </c>
      <c r="B702" s="24">
        <v>7200</v>
      </c>
      <c r="C702" s="23" t="s">
        <v>144</v>
      </c>
      <c r="D702" s="53">
        <v>34.299999999999997</v>
      </c>
      <c r="E702" s="54">
        <v>0.33</v>
      </c>
      <c r="F702" s="21" t="s">
        <v>318</v>
      </c>
      <c r="G702" s="21" t="s">
        <v>696</v>
      </c>
    </row>
    <row r="703" spans="1:7" ht="11.45" customHeight="1" x14ac:dyDescent="0.2">
      <c r="A703" s="21" t="s">
        <v>2167</v>
      </c>
      <c r="B703" s="24">
        <v>7520</v>
      </c>
      <c r="C703" s="23" t="s">
        <v>144</v>
      </c>
      <c r="D703" s="53">
        <v>38.9</v>
      </c>
      <c r="E703" s="54">
        <v>0.33</v>
      </c>
      <c r="F703" s="21" t="s">
        <v>2171</v>
      </c>
      <c r="G703" s="21" t="s">
        <v>2158</v>
      </c>
    </row>
    <row r="704" spans="1:7" ht="11.45" customHeight="1" x14ac:dyDescent="0.2">
      <c r="A704" s="19" t="s">
        <v>2196</v>
      </c>
      <c r="B704" s="20"/>
      <c r="C704" s="20"/>
      <c r="D704" s="58"/>
      <c r="E704" s="58"/>
      <c r="F704" s="58"/>
      <c r="G704" s="58"/>
    </row>
    <row r="705" spans="1:7" ht="11.45" customHeight="1" x14ac:dyDescent="0.2">
      <c r="A705" s="21" t="s">
        <v>1568</v>
      </c>
      <c r="B705" s="24">
        <v>5320</v>
      </c>
      <c r="C705" s="23" t="s">
        <v>144</v>
      </c>
      <c r="D705" s="56">
        <v>29</v>
      </c>
      <c r="E705" s="57">
        <v>0.25700000000000001</v>
      </c>
      <c r="F705" s="21" t="s">
        <v>319</v>
      </c>
      <c r="G705" s="21" t="s">
        <v>697</v>
      </c>
    </row>
    <row r="706" spans="1:7" ht="11.45" customHeight="1" x14ac:dyDescent="0.2">
      <c r="A706" s="21" t="s">
        <v>1569</v>
      </c>
      <c r="B706" s="24">
        <v>5690</v>
      </c>
      <c r="C706" s="23" t="s">
        <v>144</v>
      </c>
      <c r="D706" s="53">
        <v>32.4</v>
      </c>
      <c r="E706" s="57">
        <v>0.307</v>
      </c>
      <c r="F706" s="21" t="s">
        <v>320</v>
      </c>
      <c r="G706" s="21" t="s">
        <v>698</v>
      </c>
    </row>
    <row r="707" spans="1:7" ht="11.45" customHeight="1" x14ac:dyDescent="0.2">
      <c r="A707" s="21" t="s">
        <v>1570</v>
      </c>
      <c r="B707" s="24">
        <v>6580</v>
      </c>
      <c r="C707" s="23" t="s">
        <v>144</v>
      </c>
      <c r="D707" s="53">
        <v>17.8</v>
      </c>
      <c r="E707" s="57">
        <v>0.158</v>
      </c>
      <c r="F707" s="21" t="s">
        <v>321</v>
      </c>
      <c r="G707" s="21" t="s">
        <v>699</v>
      </c>
    </row>
    <row r="708" spans="1:7" ht="11.45" customHeight="1" x14ac:dyDescent="0.2">
      <c r="A708" s="21" t="s">
        <v>1571</v>
      </c>
      <c r="B708" s="24">
        <v>4230</v>
      </c>
      <c r="C708" s="23" t="s">
        <v>144</v>
      </c>
      <c r="D708" s="53">
        <v>20.8</v>
      </c>
      <c r="E708" s="57">
        <v>0.19500000000000001</v>
      </c>
      <c r="F708" s="21" t="s">
        <v>322</v>
      </c>
      <c r="G708" s="21" t="s">
        <v>700</v>
      </c>
    </row>
    <row r="709" spans="1:7" ht="11.45" customHeight="1" x14ac:dyDescent="0.2">
      <c r="A709" s="21" t="s">
        <v>1572</v>
      </c>
      <c r="B709" s="24">
        <v>7350</v>
      </c>
      <c r="C709" s="23" t="s">
        <v>144</v>
      </c>
      <c r="D709" s="53">
        <v>21.5</v>
      </c>
      <c r="E709" s="57">
        <v>0.20799999999999999</v>
      </c>
      <c r="F709" s="21" t="s">
        <v>323</v>
      </c>
      <c r="G709" s="21" t="s">
        <v>701</v>
      </c>
    </row>
    <row r="710" spans="1:7" ht="11.45" customHeight="1" x14ac:dyDescent="0.2">
      <c r="A710" s="21" t="s">
        <v>2168</v>
      </c>
      <c r="B710" s="24">
        <v>4550</v>
      </c>
      <c r="C710" s="23" t="s">
        <v>144</v>
      </c>
      <c r="D710" s="53">
        <v>24.8</v>
      </c>
      <c r="E710" s="57">
        <v>0.20799999999999999</v>
      </c>
      <c r="F710" s="21" t="s">
        <v>2174</v>
      </c>
      <c r="G710" s="21" t="s">
        <v>2159</v>
      </c>
    </row>
    <row r="711" spans="1:7" ht="11.45" customHeight="1" x14ac:dyDescent="0.2">
      <c r="A711" s="21" t="s">
        <v>1573</v>
      </c>
      <c r="B711" s="24">
        <v>1300</v>
      </c>
      <c r="C711" s="23" t="s">
        <v>144</v>
      </c>
      <c r="D711" s="53">
        <v>1.8</v>
      </c>
      <c r="E711" s="57">
        <v>1E-3</v>
      </c>
      <c r="F711" s="21" t="s">
        <v>324</v>
      </c>
      <c r="G711" s="21" t="s">
        <v>702</v>
      </c>
    </row>
    <row r="712" spans="1:7" ht="11.45" customHeight="1" x14ac:dyDescent="0.2">
      <c r="A712" s="21" t="s">
        <v>1574</v>
      </c>
      <c r="B712" s="22">
        <v>880</v>
      </c>
      <c r="C712" s="23" t="s">
        <v>144</v>
      </c>
      <c r="D712" s="54">
        <v>1.35</v>
      </c>
      <c r="E712" s="57">
        <v>1E-3</v>
      </c>
      <c r="F712" s="21" t="s">
        <v>325</v>
      </c>
      <c r="G712" s="21" t="s">
        <v>703</v>
      </c>
    </row>
    <row r="713" spans="1:7" ht="11.45" customHeight="1" x14ac:dyDescent="0.2">
      <c r="A713" s="21" t="s">
        <v>1575</v>
      </c>
      <c r="B713" s="24">
        <v>1350</v>
      </c>
      <c r="C713" s="23" t="s">
        <v>144</v>
      </c>
      <c r="D713" s="54">
        <v>1.95</v>
      </c>
      <c r="E713" s="57">
        <v>1E-3</v>
      </c>
      <c r="F713" s="21" t="s">
        <v>326</v>
      </c>
      <c r="G713" s="21" t="s">
        <v>704</v>
      </c>
    </row>
    <row r="714" spans="1:7" ht="11.45" customHeight="1" x14ac:dyDescent="0.2">
      <c r="A714" s="21" t="s">
        <v>1576</v>
      </c>
      <c r="B714" s="22">
        <v>920</v>
      </c>
      <c r="C714" s="23" t="s">
        <v>144</v>
      </c>
      <c r="D714" s="54">
        <v>1.47</v>
      </c>
      <c r="E714" s="57">
        <v>1E-3</v>
      </c>
      <c r="F714" s="21" t="s">
        <v>327</v>
      </c>
      <c r="G714" s="21" t="s">
        <v>705</v>
      </c>
    </row>
    <row r="715" spans="1:7" ht="11.45" customHeight="1" x14ac:dyDescent="0.2">
      <c r="A715" s="21" t="s">
        <v>1577</v>
      </c>
      <c r="B715" s="24">
        <v>1350</v>
      </c>
      <c r="C715" s="23" t="s">
        <v>144</v>
      </c>
      <c r="D715" s="54">
        <v>2.13</v>
      </c>
      <c r="E715" s="57">
        <v>1E-3</v>
      </c>
      <c r="F715" s="21" t="s">
        <v>328</v>
      </c>
      <c r="G715" s="21" t="s">
        <v>706</v>
      </c>
    </row>
    <row r="716" spans="1:7" ht="11.45" customHeight="1" x14ac:dyDescent="0.2">
      <c r="A716" s="21" t="s">
        <v>1578</v>
      </c>
      <c r="B716" s="24">
        <v>1000</v>
      </c>
      <c r="C716" s="23" t="s">
        <v>144</v>
      </c>
      <c r="D716" s="53">
        <v>1.6</v>
      </c>
      <c r="E716" s="57">
        <v>1E-3</v>
      </c>
      <c r="F716" s="21" t="s">
        <v>329</v>
      </c>
      <c r="G716" s="21" t="s">
        <v>707</v>
      </c>
    </row>
    <row r="717" spans="1:7" ht="11.45" customHeight="1" x14ac:dyDescent="0.2">
      <c r="A717" s="21" t="s">
        <v>1579</v>
      </c>
      <c r="B717" s="24">
        <v>1440</v>
      </c>
      <c r="C717" s="23" t="s">
        <v>144</v>
      </c>
      <c r="D717" s="54">
        <v>2.25</v>
      </c>
      <c r="E717" s="57">
        <v>2E-3</v>
      </c>
      <c r="F717" s="21" t="s">
        <v>330</v>
      </c>
      <c r="G717" s="21" t="s">
        <v>708</v>
      </c>
    </row>
    <row r="718" spans="1:7" ht="11.45" customHeight="1" x14ac:dyDescent="0.2">
      <c r="A718" s="21" t="s">
        <v>1580</v>
      </c>
      <c r="B718" s="24">
        <v>1540</v>
      </c>
      <c r="C718" s="23" t="s">
        <v>144</v>
      </c>
      <c r="D718" s="53">
        <v>2.6</v>
      </c>
      <c r="E718" s="57">
        <v>5.0000000000000001E-3</v>
      </c>
      <c r="F718" s="21" t="s">
        <v>331</v>
      </c>
      <c r="G718" s="21" t="s">
        <v>709</v>
      </c>
    </row>
    <row r="719" spans="1:7" ht="11.45" customHeight="1" x14ac:dyDescent="0.2">
      <c r="A719" s="21" t="s">
        <v>1581</v>
      </c>
      <c r="B719" s="24">
        <v>1640</v>
      </c>
      <c r="C719" s="23" t="s">
        <v>144</v>
      </c>
      <c r="D719" s="53">
        <v>2.8</v>
      </c>
      <c r="E719" s="57">
        <v>6.0000000000000001E-3</v>
      </c>
      <c r="F719" s="21" t="s">
        <v>332</v>
      </c>
      <c r="G719" s="21" t="s">
        <v>710</v>
      </c>
    </row>
    <row r="720" spans="1:7" ht="11.45" customHeight="1" x14ac:dyDescent="0.2">
      <c r="A720" s="21" t="s">
        <v>2197</v>
      </c>
      <c r="B720" s="24">
        <v>1770</v>
      </c>
      <c r="C720" s="23" t="s">
        <v>144</v>
      </c>
      <c r="D720" s="53">
        <v>2.8</v>
      </c>
      <c r="E720" s="57">
        <v>6.0000000000000001E-3</v>
      </c>
      <c r="F720" s="21" t="s">
        <v>2179</v>
      </c>
      <c r="G720" s="21" t="s">
        <v>2160</v>
      </c>
    </row>
    <row r="721" spans="1:7" ht="11.45" customHeight="1" x14ac:dyDescent="0.2">
      <c r="A721" s="21" t="s">
        <v>1582</v>
      </c>
      <c r="B721" s="24">
        <v>1890</v>
      </c>
      <c r="C721" s="23" t="s">
        <v>144</v>
      </c>
      <c r="D721" s="53">
        <v>3.4</v>
      </c>
      <c r="E721" s="57">
        <v>7.0000000000000001E-3</v>
      </c>
      <c r="F721" s="21" t="s">
        <v>333</v>
      </c>
      <c r="G721" s="21" t="s">
        <v>711</v>
      </c>
    </row>
    <row r="722" spans="1:7" ht="11.45" customHeight="1" x14ac:dyDescent="0.2">
      <c r="A722" s="21" t="s">
        <v>1583</v>
      </c>
      <c r="B722" s="24">
        <v>2190</v>
      </c>
      <c r="C722" s="23" t="s">
        <v>144</v>
      </c>
      <c r="D722" s="53">
        <v>4.3</v>
      </c>
      <c r="E722" s="57">
        <v>8.9999999999999993E-3</v>
      </c>
      <c r="F722" s="21" t="s">
        <v>334</v>
      </c>
      <c r="G722" s="21" t="s">
        <v>712</v>
      </c>
    </row>
    <row r="723" spans="1:7" ht="11.45" customHeight="1" x14ac:dyDescent="0.2">
      <c r="A723" s="318" t="s">
        <v>2900</v>
      </c>
      <c r="B723" s="32"/>
      <c r="C723" s="32"/>
      <c r="D723" s="52"/>
      <c r="E723" s="52"/>
      <c r="F723" s="21"/>
      <c r="G723" s="52"/>
    </row>
    <row r="724" spans="1:7" ht="11.45" customHeight="1" x14ac:dyDescent="0.2">
      <c r="A724" s="21" t="s">
        <v>2901</v>
      </c>
      <c r="B724" s="24">
        <v>2580</v>
      </c>
      <c r="C724" s="23" t="s">
        <v>144</v>
      </c>
      <c r="D724" s="21"/>
      <c r="E724" s="21"/>
      <c r="F724" s="21"/>
      <c r="G724" s="21" t="s">
        <v>3094</v>
      </c>
    </row>
    <row r="725" spans="1:7" ht="11.45" customHeight="1" x14ac:dyDescent="0.2">
      <c r="A725" s="21" t="s">
        <v>2902</v>
      </c>
      <c r="B725" s="24">
        <v>2580</v>
      </c>
      <c r="C725" s="23" t="s">
        <v>144</v>
      </c>
      <c r="D725" s="21"/>
      <c r="E725" s="21"/>
      <c r="F725" s="21"/>
      <c r="G725" s="21" t="s">
        <v>2875</v>
      </c>
    </row>
    <row r="726" spans="1:7" ht="11.45" customHeight="1" x14ac:dyDescent="0.2">
      <c r="A726" s="21" t="s">
        <v>2903</v>
      </c>
      <c r="B726" s="24">
        <v>2620</v>
      </c>
      <c r="C726" s="23" t="s">
        <v>144</v>
      </c>
      <c r="D726" s="21"/>
      <c r="E726" s="21"/>
      <c r="F726" s="21"/>
      <c r="G726" s="21" t="s">
        <v>2876</v>
      </c>
    </row>
    <row r="727" spans="1:7" ht="11.45" customHeight="1" x14ac:dyDescent="0.2">
      <c r="A727" s="21" t="s">
        <v>2904</v>
      </c>
      <c r="B727" s="24">
        <v>2620</v>
      </c>
      <c r="C727" s="23" t="s">
        <v>144</v>
      </c>
      <c r="D727" s="21"/>
      <c r="E727" s="21"/>
      <c r="F727" s="21"/>
      <c r="G727" s="21" t="s">
        <v>2877</v>
      </c>
    </row>
    <row r="728" spans="1:7" ht="11.45" customHeight="1" x14ac:dyDescent="0.2">
      <c r="A728" s="21" t="s">
        <v>2905</v>
      </c>
      <c r="B728" s="24">
        <v>2790</v>
      </c>
      <c r="C728" s="23" t="s">
        <v>144</v>
      </c>
      <c r="D728" s="21"/>
      <c r="E728" s="21"/>
      <c r="F728" s="21"/>
      <c r="G728" s="21" t="s">
        <v>2878</v>
      </c>
    </row>
    <row r="729" spans="1:7" ht="11.45" customHeight="1" x14ac:dyDescent="0.2">
      <c r="A729" s="21" t="s">
        <v>2906</v>
      </c>
      <c r="B729" s="24">
        <v>2790</v>
      </c>
      <c r="C729" s="23" t="s">
        <v>144</v>
      </c>
      <c r="D729" s="21"/>
      <c r="E729" s="21"/>
      <c r="F729" s="21"/>
      <c r="G729" s="21" t="s">
        <v>2879</v>
      </c>
    </row>
    <row r="730" spans="1:7" ht="11.45" customHeight="1" x14ac:dyDescent="0.2">
      <c r="A730" s="21" t="s">
        <v>2907</v>
      </c>
      <c r="B730" s="24">
        <v>3030</v>
      </c>
      <c r="C730" s="23" t="s">
        <v>144</v>
      </c>
      <c r="D730" s="21"/>
      <c r="E730" s="21"/>
      <c r="F730" s="21"/>
      <c r="G730" s="21" t="s">
        <v>2880</v>
      </c>
    </row>
    <row r="731" spans="1:7" ht="11.45" customHeight="1" x14ac:dyDescent="0.2">
      <c r="A731" s="21" t="s">
        <v>3004</v>
      </c>
      <c r="B731" s="24">
        <v>3030</v>
      </c>
      <c r="C731" s="23" t="s">
        <v>144</v>
      </c>
      <c r="D731" s="21"/>
      <c r="E731" s="21"/>
      <c r="F731" s="21"/>
      <c r="G731" s="21" t="s">
        <v>2881</v>
      </c>
    </row>
    <row r="732" spans="1:7" ht="11.45" customHeight="1" x14ac:dyDescent="0.2">
      <c r="A732" s="21" t="s">
        <v>2925</v>
      </c>
      <c r="B732" s="24">
        <v>1730</v>
      </c>
      <c r="C732" s="23" t="s">
        <v>144</v>
      </c>
      <c r="D732" s="21"/>
      <c r="E732" s="21"/>
      <c r="F732" s="21"/>
      <c r="G732" s="21" t="s">
        <v>2882</v>
      </c>
    </row>
    <row r="733" spans="1:7" ht="11.45" customHeight="1" x14ac:dyDescent="0.2">
      <c r="A733" s="21" t="s">
        <v>2926</v>
      </c>
      <c r="B733" s="24">
        <v>1740</v>
      </c>
      <c r="C733" s="23" t="s">
        <v>144</v>
      </c>
      <c r="D733" s="21"/>
      <c r="E733" s="21"/>
      <c r="F733" s="21"/>
      <c r="G733" s="21" t="s">
        <v>2883</v>
      </c>
    </row>
    <row r="734" spans="1:7" ht="11.45" customHeight="1" x14ac:dyDescent="0.2">
      <c r="A734" s="21" t="s">
        <v>2927</v>
      </c>
      <c r="B734" s="24">
        <v>1980</v>
      </c>
      <c r="C734" s="23" t="s">
        <v>144</v>
      </c>
      <c r="D734" s="21"/>
      <c r="E734" s="21"/>
      <c r="F734" s="21"/>
      <c r="G734" s="21" t="s">
        <v>2884</v>
      </c>
    </row>
    <row r="735" spans="1:7" ht="11.45" customHeight="1" x14ac:dyDescent="0.2">
      <c r="A735" s="318" t="s">
        <v>2781</v>
      </c>
      <c r="B735" s="32"/>
      <c r="C735" s="32"/>
      <c r="D735" s="52"/>
      <c r="E735" s="52"/>
      <c r="F735" s="21"/>
      <c r="G735" s="52"/>
    </row>
    <row r="736" spans="1:7" ht="11.45" customHeight="1" x14ac:dyDescent="0.2">
      <c r="A736" s="295" t="s">
        <v>2782</v>
      </c>
      <c r="B736" s="24">
        <v>5780</v>
      </c>
      <c r="C736" s="23" t="s">
        <v>144</v>
      </c>
      <c r="D736" s="53">
        <v>26.4</v>
      </c>
      <c r="E736" s="57">
        <v>0.183</v>
      </c>
      <c r="F736" s="21"/>
      <c r="G736" s="21" t="s">
        <v>2762</v>
      </c>
    </row>
    <row r="737" spans="1:7" ht="11.45" customHeight="1" x14ac:dyDescent="0.2">
      <c r="A737" s="295" t="s">
        <v>2783</v>
      </c>
      <c r="B737" s="24">
        <v>5780</v>
      </c>
      <c r="C737" s="23" t="s">
        <v>144</v>
      </c>
      <c r="D737" s="53">
        <v>26.4</v>
      </c>
      <c r="E737" s="57">
        <v>0.183</v>
      </c>
      <c r="F737" s="21"/>
      <c r="G737" s="21" t="s">
        <v>2763</v>
      </c>
    </row>
    <row r="738" spans="1:7" ht="11.45" customHeight="1" x14ac:dyDescent="0.2">
      <c r="A738" s="295" t="s">
        <v>2908</v>
      </c>
      <c r="B738" s="24">
        <v>4610</v>
      </c>
      <c r="C738" s="23" t="s">
        <v>144</v>
      </c>
      <c r="D738" s="21"/>
      <c r="E738" s="21"/>
      <c r="F738" s="21"/>
      <c r="G738" s="21" t="s">
        <v>2885</v>
      </c>
    </row>
    <row r="739" spans="1:7" ht="11.45" customHeight="1" x14ac:dyDescent="0.2">
      <c r="A739" s="295" t="s">
        <v>2909</v>
      </c>
      <c r="B739" s="24">
        <v>4610</v>
      </c>
      <c r="C739" s="23" t="s">
        <v>144</v>
      </c>
      <c r="D739" s="21"/>
      <c r="E739" s="21"/>
      <c r="F739" s="21"/>
      <c r="G739" s="21" t="s">
        <v>2886</v>
      </c>
    </row>
    <row r="740" spans="1:7" ht="11.45" customHeight="1" x14ac:dyDescent="0.2">
      <c r="A740" s="295" t="s">
        <v>2910</v>
      </c>
      <c r="B740" s="24">
        <v>5270</v>
      </c>
      <c r="C740" s="23" t="s">
        <v>144</v>
      </c>
      <c r="D740" s="21"/>
      <c r="E740" s="21"/>
      <c r="F740" s="21"/>
      <c r="G740" s="21" t="s">
        <v>2887</v>
      </c>
    </row>
    <row r="741" spans="1:7" ht="11.45" customHeight="1" x14ac:dyDescent="0.2">
      <c r="A741" s="295" t="s">
        <v>2911</v>
      </c>
      <c r="B741" s="24">
        <v>5180</v>
      </c>
      <c r="C741" s="23" t="s">
        <v>144</v>
      </c>
      <c r="D741" s="21"/>
      <c r="E741" s="21"/>
      <c r="F741" s="21"/>
      <c r="G741" s="21" t="s">
        <v>2888</v>
      </c>
    </row>
    <row r="742" spans="1:7" ht="11.45" customHeight="1" x14ac:dyDescent="0.2">
      <c r="A742" s="295" t="s">
        <v>2912</v>
      </c>
      <c r="B742" s="24">
        <v>7010</v>
      </c>
      <c r="C742" s="23" t="s">
        <v>144</v>
      </c>
      <c r="D742" s="21"/>
      <c r="E742" s="21"/>
      <c r="F742" s="21"/>
      <c r="G742" s="21" t="s">
        <v>2889</v>
      </c>
    </row>
    <row r="743" spans="1:7" ht="11.45" customHeight="1" x14ac:dyDescent="0.2">
      <c r="A743" s="295" t="s">
        <v>2913</v>
      </c>
      <c r="B743" s="24">
        <v>7010</v>
      </c>
      <c r="C743" s="23" t="s">
        <v>144</v>
      </c>
      <c r="D743" s="21"/>
      <c r="E743" s="21"/>
      <c r="F743" s="21"/>
      <c r="G743" s="21" t="s">
        <v>2890</v>
      </c>
    </row>
    <row r="744" spans="1:7" ht="11.45" customHeight="1" x14ac:dyDescent="0.2">
      <c r="A744" s="295" t="s">
        <v>2792</v>
      </c>
      <c r="B744" s="24">
        <v>7130</v>
      </c>
      <c r="C744" s="23" t="s">
        <v>144</v>
      </c>
      <c r="D744" s="53">
        <v>35.799999999999997</v>
      </c>
      <c r="E744" s="53">
        <v>0.3</v>
      </c>
      <c r="F744" s="21"/>
      <c r="G744" s="21" t="s">
        <v>2764</v>
      </c>
    </row>
    <row r="745" spans="1:7" ht="11.45" customHeight="1" x14ac:dyDescent="0.2">
      <c r="A745" s="295" t="s">
        <v>2793</v>
      </c>
      <c r="B745" s="24">
        <v>6850</v>
      </c>
      <c r="C745" s="23" t="s">
        <v>144</v>
      </c>
      <c r="D745" s="53">
        <v>35.799999999999997</v>
      </c>
      <c r="E745" s="53">
        <v>0.3</v>
      </c>
      <c r="F745" s="21"/>
      <c r="G745" s="21" t="s">
        <v>2765</v>
      </c>
    </row>
    <row r="746" spans="1:7" ht="11.45" customHeight="1" x14ac:dyDescent="0.2">
      <c r="A746" s="295" t="s">
        <v>3215</v>
      </c>
      <c r="B746" s="24">
        <v>5810</v>
      </c>
      <c r="C746" s="23" t="s">
        <v>144</v>
      </c>
      <c r="D746" s="21"/>
      <c r="E746" s="21"/>
      <c r="F746" s="21"/>
      <c r="G746" s="21" t="s">
        <v>2891</v>
      </c>
    </row>
    <row r="747" spans="1:7" ht="11.45" customHeight="1" x14ac:dyDescent="0.2">
      <c r="A747" s="295" t="s">
        <v>2928</v>
      </c>
      <c r="B747" s="24">
        <v>7520</v>
      </c>
      <c r="C747" s="23" t="s">
        <v>144</v>
      </c>
      <c r="D747" s="21"/>
      <c r="E747" s="21"/>
      <c r="F747" s="21"/>
      <c r="G747" s="21" t="s">
        <v>2892</v>
      </c>
    </row>
    <row r="748" spans="1:7" ht="11.45" customHeight="1" x14ac:dyDescent="0.2">
      <c r="A748" s="295" t="s">
        <v>2929</v>
      </c>
      <c r="B748" s="24">
        <v>7520</v>
      </c>
      <c r="C748" s="23" t="s">
        <v>144</v>
      </c>
      <c r="D748" s="21"/>
      <c r="E748" s="21"/>
      <c r="F748" s="21"/>
      <c r="G748" s="21" t="s">
        <v>2893</v>
      </c>
    </row>
    <row r="749" spans="1:7" ht="11.45" customHeight="1" x14ac:dyDescent="0.2">
      <c r="A749" s="19" t="s">
        <v>2585</v>
      </c>
      <c r="B749" s="32"/>
      <c r="C749" s="32"/>
      <c r="D749" s="52"/>
      <c r="E749" s="52"/>
      <c r="F749" s="21"/>
      <c r="G749" s="52"/>
    </row>
    <row r="750" spans="1:7" ht="11.45" customHeight="1" x14ac:dyDescent="0.2">
      <c r="A750" s="295" t="s">
        <v>2959</v>
      </c>
      <c r="B750" s="24">
        <v>2970</v>
      </c>
      <c r="C750" s="23" t="s">
        <v>144</v>
      </c>
      <c r="D750" s="21"/>
      <c r="E750" s="21"/>
      <c r="F750" s="21"/>
      <c r="G750" s="21" t="s">
        <v>2960</v>
      </c>
    </row>
    <row r="751" spans="1:7" ht="11.45" customHeight="1" x14ac:dyDescent="0.2">
      <c r="A751" s="295" t="s">
        <v>2961</v>
      </c>
      <c r="B751" s="24">
        <v>3510</v>
      </c>
      <c r="C751" s="23" t="s">
        <v>144</v>
      </c>
      <c r="D751" s="21"/>
      <c r="E751" s="21"/>
      <c r="F751" s="21"/>
      <c r="G751" s="21" t="s">
        <v>2962</v>
      </c>
    </row>
    <row r="752" spans="1:7" ht="11.45" customHeight="1" x14ac:dyDescent="0.2">
      <c r="A752" s="295" t="s">
        <v>2845</v>
      </c>
      <c r="B752" s="24">
        <v>6280</v>
      </c>
      <c r="C752" s="23" t="s">
        <v>144</v>
      </c>
      <c r="D752" s="21"/>
      <c r="E752" s="21"/>
      <c r="F752" s="21"/>
      <c r="G752" s="21" t="s">
        <v>2818</v>
      </c>
    </row>
    <row r="753" spans="1:7" ht="11.45" customHeight="1" x14ac:dyDescent="0.2">
      <c r="A753" s="295" t="s">
        <v>2846</v>
      </c>
      <c r="B753" s="24">
        <v>7380</v>
      </c>
      <c r="C753" s="23" t="s">
        <v>144</v>
      </c>
      <c r="D753" s="21"/>
      <c r="E753" s="21"/>
      <c r="F753" s="21"/>
      <c r="G753" s="21" t="s">
        <v>2819</v>
      </c>
    </row>
    <row r="754" spans="1:7" ht="11.45" customHeight="1" x14ac:dyDescent="0.2">
      <c r="A754" s="295" t="s">
        <v>3208</v>
      </c>
      <c r="B754" s="24">
        <v>5740</v>
      </c>
      <c r="C754" s="23" t="s">
        <v>144</v>
      </c>
      <c r="D754" s="21"/>
      <c r="E754" s="21"/>
      <c r="F754" s="21"/>
      <c r="G754" s="21" t="s">
        <v>3207</v>
      </c>
    </row>
    <row r="755" spans="1:7" ht="11.45" customHeight="1" x14ac:dyDescent="0.2">
      <c r="A755" s="295" t="s">
        <v>3214</v>
      </c>
      <c r="B755" s="24">
        <v>4730</v>
      </c>
      <c r="C755" s="23" t="s">
        <v>144</v>
      </c>
      <c r="D755" s="21"/>
      <c r="E755" s="21"/>
      <c r="F755" s="21"/>
      <c r="G755" s="21" t="s">
        <v>2862</v>
      </c>
    </row>
    <row r="756" spans="1:7" ht="11.45" customHeight="1" x14ac:dyDescent="0.2">
      <c r="A756" s="21" t="s">
        <v>2915</v>
      </c>
      <c r="B756" s="24">
        <v>5740</v>
      </c>
      <c r="C756" s="23" t="s">
        <v>144</v>
      </c>
      <c r="D756" s="53">
        <v>27.7</v>
      </c>
      <c r="E756" s="57">
        <v>0.216</v>
      </c>
      <c r="F756" s="21"/>
      <c r="G756" s="21" t="s">
        <v>2558</v>
      </c>
    </row>
    <row r="757" spans="1:7" ht="11.45" customHeight="1" x14ac:dyDescent="0.2">
      <c r="A757" s="19" t="s">
        <v>1584</v>
      </c>
      <c r="B757" s="32"/>
      <c r="C757" s="32"/>
      <c r="D757" s="52"/>
      <c r="E757" s="52"/>
      <c r="F757" s="58"/>
      <c r="G757" s="52"/>
    </row>
    <row r="758" spans="1:7" ht="11.45" customHeight="1" x14ac:dyDescent="0.2">
      <c r="A758" s="21" t="s">
        <v>2631</v>
      </c>
      <c r="B758" s="24">
        <v>7280</v>
      </c>
      <c r="C758" s="23" t="s">
        <v>144</v>
      </c>
      <c r="D758" s="56">
        <v>19</v>
      </c>
      <c r="E758" s="21"/>
      <c r="F758" s="58"/>
      <c r="G758" s="21" t="s">
        <v>2632</v>
      </c>
    </row>
    <row r="759" spans="1:7" ht="11.45" customHeight="1" x14ac:dyDescent="0.2">
      <c r="A759" s="21" t="s">
        <v>2586</v>
      </c>
      <c r="B759" s="24">
        <v>6190</v>
      </c>
      <c r="C759" s="23" t="s">
        <v>144</v>
      </c>
      <c r="D759" s="56">
        <v>18</v>
      </c>
      <c r="E759" s="21"/>
      <c r="F759" s="58"/>
      <c r="G759" s="21" t="s">
        <v>2559</v>
      </c>
    </row>
    <row r="760" spans="1:7" ht="11.45" customHeight="1" x14ac:dyDescent="0.2">
      <c r="A760" s="21" t="s">
        <v>2699</v>
      </c>
      <c r="B760" s="24">
        <v>2110</v>
      </c>
      <c r="C760" s="23" t="s">
        <v>144</v>
      </c>
      <c r="D760" s="53">
        <v>15.2</v>
      </c>
      <c r="E760" s="54">
        <v>0.05</v>
      </c>
      <c r="F760" s="58"/>
      <c r="G760" s="21" t="s">
        <v>2694</v>
      </c>
    </row>
    <row r="761" spans="1:7" ht="11.45" customHeight="1" x14ac:dyDescent="0.2">
      <c r="A761" s="21" t="s">
        <v>379</v>
      </c>
      <c r="B761" s="24">
        <v>1500</v>
      </c>
      <c r="C761" s="23" t="s">
        <v>144</v>
      </c>
      <c r="D761" s="53">
        <v>9.1999999999999993</v>
      </c>
      <c r="E761" s="54">
        <v>0.04</v>
      </c>
      <c r="F761" s="21"/>
      <c r="G761" s="21" t="s">
        <v>713</v>
      </c>
    </row>
    <row r="762" spans="1:7" ht="11.45" customHeight="1" x14ac:dyDescent="0.2">
      <c r="A762" s="21" t="s">
        <v>376</v>
      </c>
      <c r="B762" s="24">
        <v>2030</v>
      </c>
      <c r="C762" s="23" t="s">
        <v>144</v>
      </c>
      <c r="D762" s="56">
        <v>15</v>
      </c>
      <c r="E762" s="54">
        <v>0.05</v>
      </c>
      <c r="F762" s="21"/>
      <c r="G762" s="21" t="s">
        <v>714</v>
      </c>
    </row>
    <row r="763" spans="1:7" ht="11.45" customHeight="1" x14ac:dyDescent="0.2">
      <c r="A763" s="21" t="s">
        <v>377</v>
      </c>
      <c r="B763" s="24">
        <v>2110</v>
      </c>
      <c r="C763" s="23" t="s">
        <v>144</v>
      </c>
      <c r="D763" s="53">
        <v>15.2</v>
      </c>
      <c r="E763" s="54">
        <v>0.05</v>
      </c>
      <c r="F763" s="21"/>
      <c r="G763" s="21" t="s">
        <v>715</v>
      </c>
    </row>
    <row r="764" spans="1:7" ht="11.45" customHeight="1" x14ac:dyDescent="0.2">
      <c r="A764" s="21" t="s">
        <v>2001</v>
      </c>
      <c r="B764" s="24">
        <v>2880</v>
      </c>
      <c r="C764" s="23" t="s">
        <v>144</v>
      </c>
      <c r="D764" s="56">
        <v>20</v>
      </c>
      <c r="E764" s="57">
        <v>7.4999999999999997E-2</v>
      </c>
      <c r="F764" s="21"/>
      <c r="G764" s="21" t="s">
        <v>2000</v>
      </c>
    </row>
    <row r="765" spans="1:7" ht="11.45" customHeight="1" x14ac:dyDescent="0.2">
      <c r="A765" s="21" t="s">
        <v>2521</v>
      </c>
      <c r="B765" s="24">
        <v>3760</v>
      </c>
      <c r="C765" s="23" t="s">
        <v>144</v>
      </c>
      <c r="D765" s="53">
        <v>11.3</v>
      </c>
      <c r="E765" s="57">
        <v>6.6000000000000003E-2</v>
      </c>
      <c r="F765" s="21"/>
      <c r="G765" s="21" t="s">
        <v>2514</v>
      </c>
    </row>
    <row r="766" spans="1:7" ht="11.45" customHeight="1" x14ac:dyDescent="0.2">
      <c r="A766" s="21" t="s">
        <v>2587</v>
      </c>
      <c r="B766" s="24">
        <v>6630</v>
      </c>
      <c r="C766" s="23" t="s">
        <v>144</v>
      </c>
      <c r="D766" s="56">
        <v>17</v>
      </c>
      <c r="E766" s="21"/>
      <c r="F766" s="21"/>
      <c r="G766" s="21" t="s">
        <v>2560</v>
      </c>
    </row>
    <row r="767" spans="1:7" ht="11.45" customHeight="1" x14ac:dyDescent="0.2">
      <c r="A767" s="26" t="s">
        <v>2588</v>
      </c>
      <c r="B767" s="24">
        <v>5860</v>
      </c>
      <c r="C767" s="23" t="s">
        <v>144</v>
      </c>
      <c r="D767" s="56">
        <v>12</v>
      </c>
      <c r="E767" s="21"/>
      <c r="F767" s="21"/>
      <c r="G767" s="21" t="s">
        <v>2633</v>
      </c>
    </row>
    <row r="768" spans="1:7" ht="11.45" customHeight="1" x14ac:dyDescent="0.2">
      <c r="A768" s="21" t="s">
        <v>378</v>
      </c>
      <c r="B768" s="24">
        <v>1840</v>
      </c>
      <c r="C768" s="23" t="s">
        <v>144</v>
      </c>
      <c r="D768" s="56">
        <v>12</v>
      </c>
      <c r="E768" s="54">
        <v>0.05</v>
      </c>
      <c r="F768" s="21"/>
      <c r="G768" s="21" t="s">
        <v>716</v>
      </c>
    </row>
    <row r="769" spans="1:7" ht="11.45" customHeight="1" x14ac:dyDescent="0.2">
      <c r="A769" s="21" t="s">
        <v>381</v>
      </c>
      <c r="B769" s="24">
        <v>2910</v>
      </c>
      <c r="C769" s="23" t="s">
        <v>144</v>
      </c>
      <c r="D769" s="53">
        <v>20.399999999999999</v>
      </c>
      <c r="E769" s="54">
        <v>0.08</v>
      </c>
      <c r="F769" s="56"/>
      <c r="G769" s="21" t="s">
        <v>717</v>
      </c>
    </row>
    <row r="770" spans="1:7" ht="11.45" customHeight="1" x14ac:dyDescent="0.2">
      <c r="A770" s="21" t="s">
        <v>2227</v>
      </c>
      <c r="B770" s="24">
        <v>7250</v>
      </c>
      <c r="C770" s="23" t="s">
        <v>144</v>
      </c>
      <c r="D770" s="56">
        <v>13</v>
      </c>
      <c r="E770" s="54">
        <v>0.08</v>
      </c>
      <c r="F770" s="56"/>
      <c r="G770" s="21" t="s">
        <v>2247</v>
      </c>
    </row>
    <row r="771" spans="1:7" ht="11.45" customHeight="1" x14ac:dyDescent="0.2">
      <c r="A771" s="21" t="s">
        <v>380</v>
      </c>
      <c r="B771" s="24">
        <v>2370</v>
      </c>
      <c r="C771" s="23" t="s">
        <v>144</v>
      </c>
      <c r="D771" s="53">
        <v>15.5</v>
      </c>
      <c r="E771" s="54">
        <v>7.0000000000000007E-2</v>
      </c>
      <c r="F771" s="21"/>
      <c r="G771" s="21" t="s">
        <v>718</v>
      </c>
    </row>
    <row r="772" spans="1:7" ht="11.45" customHeight="1" x14ac:dyDescent="0.2">
      <c r="A772" s="21" t="s">
        <v>2732</v>
      </c>
      <c r="B772" s="24">
        <v>1680</v>
      </c>
      <c r="C772" s="23" t="s">
        <v>144</v>
      </c>
      <c r="D772" s="56">
        <v>12</v>
      </c>
      <c r="E772" s="54">
        <v>0.05</v>
      </c>
      <c r="F772" s="21"/>
      <c r="G772" s="21" t="s">
        <v>2715</v>
      </c>
    </row>
    <row r="773" spans="1:7" ht="11.45" customHeight="1" x14ac:dyDescent="0.2">
      <c r="A773" s="21" t="s">
        <v>2733</v>
      </c>
      <c r="B773" s="24">
        <v>1750</v>
      </c>
      <c r="C773" s="23" t="s">
        <v>144</v>
      </c>
      <c r="D773" s="56">
        <v>15</v>
      </c>
      <c r="E773" s="54">
        <v>0.05</v>
      </c>
      <c r="F773" s="21"/>
      <c r="G773" s="21" t="s">
        <v>2716</v>
      </c>
    </row>
    <row r="774" spans="1:7" ht="11.45" customHeight="1" x14ac:dyDescent="0.2">
      <c r="A774" s="21" t="s">
        <v>2734</v>
      </c>
      <c r="B774" s="24">
        <v>1960</v>
      </c>
      <c r="C774" s="23" t="s">
        <v>144</v>
      </c>
      <c r="D774" s="56">
        <v>15</v>
      </c>
      <c r="E774" s="54">
        <v>0.05</v>
      </c>
      <c r="F774" s="21"/>
      <c r="G774" s="21" t="s">
        <v>2717</v>
      </c>
    </row>
    <row r="775" spans="1:7" ht="11.45" customHeight="1" x14ac:dyDescent="0.2">
      <c r="A775" s="21" t="s">
        <v>2522</v>
      </c>
      <c r="B775" s="24">
        <v>2670</v>
      </c>
      <c r="C775" s="23" t="s">
        <v>144</v>
      </c>
      <c r="D775" s="53">
        <v>13.4</v>
      </c>
      <c r="E775" s="57">
        <v>4.3999999999999997E-2</v>
      </c>
      <c r="F775" s="21"/>
      <c r="G775" s="21" t="s">
        <v>2515</v>
      </c>
    </row>
    <row r="776" spans="1:7" ht="11.45" customHeight="1" x14ac:dyDescent="0.2">
      <c r="A776" s="26" t="s">
        <v>2589</v>
      </c>
      <c r="B776" s="24">
        <v>4290</v>
      </c>
      <c r="C776" s="23" t="s">
        <v>144</v>
      </c>
      <c r="D776" s="21"/>
      <c r="E776" s="54">
        <v>0.08</v>
      </c>
      <c r="F776" s="21"/>
      <c r="G776" s="21" t="s">
        <v>2561</v>
      </c>
    </row>
    <row r="777" spans="1:7" ht="11.45" customHeight="1" x14ac:dyDescent="0.2">
      <c r="A777" s="21" t="s">
        <v>2689</v>
      </c>
      <c r="B777" s="24">
        <v>5400</v>
      </c>
      <c r="C777" s="23" t="s">
        <v>144</v>
      </c>
      <c r="D777" s="21"/>
      <c r="E777" s="21"/>
      <c r="F777" s="21"/>
      <c r="G777" s="21" t="s">
        <v>2687</v>
      </c>
    </row>
    <row r="778" spans="1:7" ht="11.45" customHeight="1" x14ac:dyDescent="0.2">
      <c r="A778" s="21" t="s">
        <v>2169</v>
      </c>
      <c r="B778" s="24">
        <v>4700</v>
      </c>
      <c r="C778" s="23" t="s">
        <v>144</v>
      </c>
      <c r="D778" s="56">
        <v>17</v>
      </c>
      <c r="E778" s="54">
        <v>0.08</v>
      </c>
      <c r="F778" s="21"/>
      <c r="G778" s="21" t="s">
        <v>2161</v>
      </c>
    </row>
    <row r="779" spans="1:7" ht="11.45" customHeight="1" x14ac:dyDescent="0.2">
      <c r="A779" s="21" t="s">
        <v>1585</v>
      </c>
      <c r="B779" s="24">
        <v>6890</v>
      </c>
      <c r="C779" s="23" t="s">
        <v>144</v>
      </c>
      <c r="D779" s="56">
        <v>24</v>
      </c>
      <c r="E779" s="54">
        <v>0.08</v>
      </c>
      <c r="F779" s="56"/>
      <c r="G779" s="21" t="s">
        <v>719</v>
      </c>
    </row>
    <row r="780" spans="1:7" ht="11.45" customHeight="1" x14ac:dyDescent="0.2">
      <c r="A780" s="21" t="s">
        <v>1586</v>
      </c>
      <c r="B780" s="24">
        <v>2760</v>
      </c>
      <c r="C780" s="23" t="s">
        <v>144</v>
      </c>
      <c r="D780" s="56">
        <v>13</v>
      </c>
      <c r="E780" s="54">
        <v>0.08</v>
      </c>
      <c r="F780" s="56"/>
      <c r="G780" s="21" t="s">
        <v>720</v>
      </c>
    </row>
    <row r="781" spans="1:7" ht="11.45" customHeight="1" x14ac:dyDescent="0.2">
      <c r="A781" s="21" t="s">
        <v>1587</v>
      </c>
      <c r="B781" s="24">
        <v>3600</v>
      </c>
      <c r="C781" s="23" t="s">
        <v>144</v>
      </c>
      <c r="D781" s="56">
        <v>16</v>
      </c>
      <c r="E781" s="54">
        <v>0.08</v>
      </c>
      <c r="F781" s="56"/>
      <c r="G781" s="21" t="s">
        <v>721</v>
      </c>
    </row>
    <row r="782" spans="1:7" ht="11.45" customHeight="1" x14ac:dyDescent="0.2">
      <c r="A782" s="21" t="s">
        <v>1588</v>
      </c>
      <c r="B782" s="24">
        <v>4990</v>
      </c>
      <c r="C782" s="23" t="s">
        <v>144</v>
      </c>
      <c r="D782" s="56">
        <v>20</v>
      </c>
      <c r="E782" s="54">
        <v>0.08</v>
      </c>
      <c r="F782" s="21"/>
      <c r="G782" s="21" t="s">
        <v>722</v>
      </c>
    </row>
    <row r="783" spans="1:7" ht="11.45" customHeight="1" x14ac:dyDescent="0.2">
      <c r="A783" s="21" t="s">
        <v>1589</v>
      </c>
      <c r="B783" s="24">
        <v>3980</v>
      </c>
      <c r="C783" s="23" t="s">
        <v>144</v>
      </c>
      <c r="D783" s="56">
        <v>17</v>
      </c>
      <c r="E783" s="54">
        <v>0.08</v>
      </c>
      <c r="F783" s="21"/>
      <c r="G783" s="21" t="s">
        <v>723</v>
      </c>
    </row>
    <row r="784" spans="1:7" ht="11.45" customHeight="1" x14ac:dyDescent="0.2">
      <c r="A784" s="21" t="s">
        <v>2690</v>
      </c>
      <c r="B784" s="24">
        <v>2700</v>
      </c>
      <c r="C784" s="23" t="s">
        <v>144</v>
      </c>
      <c r="D784" s="21"/>
      <c r="E784" s="21"/>
      <c r="F784" s="21"/>
      <c r="G784" s="21" t="s">
        <v>2688</v>
      </c>
    </row>
    <row r="785" spans="1:7" ht="11.45" customHeight="1" x14ac:dyDescent="0.2">
      <c r="A785" s="21" t="s">
        <v>2590</v>
      </c>
      <c r="B785" s="24">
        <v>5400</v>
      </c>
      <c r="C785" s="23" t="s">
        <v>144</v>
      </c>
      <c r="D785" s="21"/>
      <c r="E785" s="54">
        <v>0.08</v>
      </c>
      <c r="F785" s="21"/>
      <c r="G785" s="21" t="s">
        <v>2562</v>
      </c>
    </row>
    <row r="786" spans="1:7" ht="11.45" customHeight="1" x14ac:dyDescent="0.2">
      <c r="A786" s="21" t="s">
        <v>2591</v>
      </c>
      <c r="B786" s="24">
        <v>5000</v>
      </c>
      <c r="C786" s="23" t="s">
        <v>144</v>
      </c>
      <c r="D786" s="21"/>
      <c r="E786" s="54">
        <v>0.08</v>
      </c>
      <c r="F786" s="21"/>
      <c r="G786" s="21" t="s">
        <v>2563</v>
      </c>
    </row>
    <row r="787" spans="1:7" ht="11.45" customHeight="1" x14ac:dyDescent="0.2">
      <c r="A787" s="21" t="s">
        <v>2848</v>
      </c>
      <c r="B787" s="24">
        <v>1260</v>
      </c>
      <c r="C787" s="23" t="s">
        <v>144</v>
      </c>
      <c r="D787" s="53">
        <v>9.1999999999999993</v>
      </c>
      <c r="E787" s="54">
        <v>0.04</v>
      </c>
      <c r="F787" s="21"/>
      <c r="G787" s="21" t="s">
        <v>2820</v>
      </c>
    </row>
    <row r="788" spans="1:7" ht="11.45" customHeight="1" x14ac:dyDescent="0.2">
      <c r="A788" s="19" t="s">
        <v>1590</v>
      </c>
      <c r="B788" s="32"/>
      <c r="C788" s="32"/>
      <c r="D788" s="52"/>
      <c r="E788" s="52"/>
      <c r="F788" s="58"/>
      <c r="G788" s="52"/>
    </row>
    <row r="789" spans="1:7" ht="11.45" customHeight="1" x14ac:dyDescent="0.2">
      <c r="A789" s="21" t="s">
        <v>1591</v>
      </c>
      <c r="B789" s="24">
        <v>1710</v>
      </c>
      <c r="C789" s="23" t="s">
        <v>144</v>
      </c>
      <c r="D789" s="54">
        <v>8.19</v>
      </c>
      <c r="E789" s="54">
        <v>0.02</v>
      </c>
      <c r="F789" s="21" t="s">
        <v>194</v>
      </c>
      <c r="G789" s="21" t="s">
        <v>724</v>
      </c>
    </row>
    <row r="790" spans="1:7" ht="11.45" customHeight="1" x14ac:dyDescent="0.2">
      <c r="A790" s="21" t="s">
        <v>1592</v>
      </c>
      <c r="B790" s="24">
        <v>1800</v>
      </c>
      <c r="C790" s="23" t="s">
        <v>144</v>
      </c>
      <c r="D790" s="54">
        <v>8.8699999999999992</v>
      </c>
      <c r="E790" s="57">
        <v>2.1999999999999999E-2</v>
      </c>
      <c r="F790" s="21" t="s">
        <v>197</v>
      </c>
      <c r="G790" s="21" t="s">
        <v>725</v>
      </c>
    </row>
    <row r="791" spans="1:7" ht="11.45" customHeight="1" x14ac:dyDescent="0.2">
      <c r="A791" s="21" t="s">
        <v>1593</v>
      </c>
      <c r="B791" s="24">
        <v>1920</v>
      </c>
      <c r="C791" s="23" t="s">
        <v>144</v>
      </c>
      <c r="D791" s="54">
        <v>9.56</v>
      </c>
      <c r="E791" s="57">
        <v>2.4E-2</v>
      </c>
      <c r="F791" s="21" t="s">
        <v>202</v>
      </c>
      <c r="G791" s="21" t="s">
        <v>726</v>
      </c>
    </row>
    <row r="792" spans="1:7" ht="11.45" customHeight="1" x14ac:dyDescent="0.2">
      <c r="A792" s="21" t="s">
        <v>1594</v>
      </c>
      <c r="B792" s="22">
        <v>880</v>
      </c>
      <c r="C792" s="23" t="s">
        <v>144</v>
      </c>
      <c r="D792" s="53">
        <v>2.2000000000000002</v>
      </c>
      <c r="E792" s="57">
        <v>8.0000000000000002E-3</v>
      </c>
      <c r="F792" s="21" t="s">
        <v>335</v>
      </c>
      <c r="G792" s="21" t="s">
        <v>727</v>
      </c>
    </row>
    <row r="793" spans="1:7" ht="11.45" customHeight="1" x14ac:dyDescent="0.2">
      <c r="A793" s="21" t="s">
        <v>1595</v>
      </c>
      <c r="B793" s="22">
        <v>790</v>
      </c>
      <c r="C793" s="23" t="s">
        <v>144</v>
      </c>
      <c r="D793" s="53">
        <v>2.2000000000000002</v>
      </c>
      <c r="E793" s="57">
        <v>8.0000000000000002E-3</v>
      </c>
      <c r="F793" s="21" t="s">
        <v>336</v>
      </c>
      <c r="G793" s="21" t="s">
        <v>728</v>
      </c>
    </row>
    <row r="794" spans="1:7" ht="11.45" customHeight="1" x14ac:dyDescent="0.2">
      <c r="A794" s="21" t="s">
        <v>1596</v>
      </c>
      <c r="B794" s="22">
        <v>880</v>
      </c>
      <c r="C794" s="23" t="s">
        <v>144</v>
      </c>
      <c r="D794" s="53">
        <v>2.2000000000000002</v>
      </c>
      <c r="E794" s="57">
        <v>8.0000000000000002E-3</v>
      </c>
      <c r="F794" s="21" t="s">
        <v>337</v>
      </c>
      <c r="G794" s="21" t="s">
        <v>729</v>
      </c>
    </row>
    <row r="795" spans="1:7" ht="11.45" customHeight="1" x14ac:dyDescent="0.2">
      <c r="A795" s="21" t="s">
        <v>1597</v>
      </c>
      <c r="B795" s="22">
        <v>880</v>
      </c>
      <c r="C795" s="23" t="s">
        <v>144</v>
      </c>
      <c r="D795" s="53">
        <v>2.2000000000000002</v>
      </c>
      <c r="E795" s="57">
        <v>8.0000000000000002E-3</v>
      </c>
      <c r="F795" s="21" t="s">
        <v>338</v>
      </c>
      <c r="G795" s="21" t="s">
        <v>730</v>
      </c>
    </row>
    <row r="796" spans="1:7" ht="11.45" customHeight="1" x14ac:dyDescent="0.2">
      <c r="A796" s="21" t="s">
        <v>1598</v>
      </c>
      <c r="B796" s="22">
        <v>880</v>
      </c>
      <c r="C796" s="23" t="s">
        <v>144</v>
      </c>
      <c r="D796" s="53">
        <v>2.2000000000000002</v>
      </c>
      <c r="E796" s="57">
        <v>8.0000000000000002E-3</v>
      </c>
      <c r="F796" s="21" t="s">
        <v>339</v>
      </c>
      <c r="G796" s="21" t="s">
        <v>731</v>
      </c>
    </row>
    <row r="797" spans="1:7" ht="11.45" customHeight="1" x14ac:dyDescent="0.2">
      <c r="A797" s="21" t="s">
        <v>1599</v>
      </c>
      <c r="B797" s="22">
        <v>880</v>
      </c>
      <c r="C797" s="23" t="s">
        <v>144</v>
      </c>
      <c r="D797" s="53">
        <v>2.2000000000000002</v>
      </c>
      <c r="E797" s="57">
        <v>8.0000000000000002E-3</v>
      </c>
      <c r="F797" s="21" t="s">
        <v>340</v>
      </c>
      <c r="G797" s="21" t="s">
        <v>732</v>
      </c>
    </row>
    <row r="798" spans="1:7" ht="11.45" customHeight="1" x14ac:dyDescent="0.2">
      <c r="A798" s="21" t="s">
        <v>1600</v>
      </c>
      <c r="B798" s="22">
        <v>980</v>
      </c>
      <c r="C798" s="23" t="s">
        <v>144</v>
      </c>
      <c r="D798" s="53">
        <v>2.2999999999999998</v>
      </c>
      <c r="E798" s="57">
        <v>8.0000000000000002E-3</v>
      </c>
      <c r="F798" s="21" t="s">
        <v>341</v>
      </c>
      <c r="G798" s="21" t="s">
        <v>733</v>
      </c>
    </row>
    <row r="799" spans="1:7" ht="11.45" customHeight="1" x14ac:dyDescent="0.2">
      <c r="A799" s="21" t="s">
        <v>1601</v>
      </c>
      <c r="B799" s="22">
        <v>880</v>
      </c>
      <c r="C799" s="23" t="s">
        <v>144</v>
      </c>
      <c r="D799" s="53">
        <v>2.2999999999999998</v>
      </c>
      <c r="E799" s="57">
        <v>8.0000000000000002E-3</v>
      </c>
      <c r="F799" s="21" t="s">
        <v>342</v>
      </c>
      <c r="G799" s="21" t="s">
        <v>734</v>
      </c>
    </row>
    <row r="800" spans="1:7" ht="11.45" customHeight="1" x14ac:dyDescent="0.2">
      <c r="A800" s="21" t="s">
        <v>1602</v>
      </c>
      <c r="B800" s="22">
        <v>980</v>
      </c>
      <c r="C800" s="23" t="s">
        <v>144</v>
      </c>
      <c r="D800" s="53">
        <v>2.2999999999999998</v>
      </c>
      <c r="E800" s="57">
        <v>8.0000000000000002E-3</v>
      </c>
      <c r="F800" s="21" t="s">
        <v>337</v>
      </c>
      <c r="G800" s="21" t="s">
        <v>735</v>
      </c>
    </row>
    <row r="801" spans="1:7" ht="11.45" customHeight="1" x14ac:dyDescent="0.2">
      <c r="A801" s="21" t="s">
        <v>1603</v>
      </c>
      <c r="B801" s="22">
        <v>980</v>
      </c>
      <c r="C801" s="23" t="s">
        <v>144</v>
      </c>
      <c r="D801" s="53">
        <v>2.2999999999999998</v>
      </c>
      <c r="E801" s="57">
        <v>8.0000000000000002E-3</v>
      </c>
      <c r="F801" s="21" t="s">
        <v>343</v>
      </c>
      <c r="G801" s="21" t="s">
        <v>736</v>
      </c>
    </row>
    <row r="802" spans="1:7" ht="11.45" customHeight="1" x14ac:dyDescent="0.2">
      <c r="A802" s="21" t="s">
        <v>1604</v>
      </c>
      <c r="B802" s="22">
        <v>980</v>
      </c>
      <c r="C802" s="23" t="s">
        <v>144</v>
      </c>
      <c r="D802" s="53">
        <v>2.2999999999999998</v>
      </c>
      <c r="E802" s="57">
        <v>8.0000000000000002E-3</v>
      </c>
      <c r="F802" s="21" t="s">
        <v>344</v>
      </c>
      <c r="G802" s="21" t="s">
        <v>737</v>
      </c>
    </row>
    <row r="803" spans="1:7" ht="11.45" customHeight="1" x14ac:dyDescent="0.2">
      <c r="A803" s="21" t="s">
        <v>1605</v>
      </c>
      <c r="B803" s="22">
        <v>980</v>
      </c>
      <c r="C803" s="23" t="s">
        <v>144</v>
      </c>
      <c r="D803" s="53">
        <v>2.2999999999999998</v>
      </c>
      <c r="E803" s="57">
        <v>8.0000000000000002E-3</v>
      </c>
      <c r="F803" s="21" t="s">
        <v>345</v>
      </c>
      <c r="G803" s="21" t="s">
        <v>738</v>
      </c>
    </row>
    <row r="804" spans="1:7" ht="11.45" customHeight="1" x14ac:dyDescent="0.2">
      <c r="A804" s="21" t="s">
        <v>1606</v>
      </c>
      <c r="B804" s="24">
        <v>1080</v>
      </c>
      <c r="C804" s="23" t="s">
        <v>144</v>
      </c>
      <c r="D804" s="53">
        <v>2.7</v>
      </c>
      <c r="E804" s="57">
        <v>8.9999999999999993E-3</v>
      </c>
      <c r="F804" s="21" t="s">
        <v>346</v>
      </c>
      <c r="G804" s="21" t="s">
        <v>739</v>
      </c>
    </row>
    <row r="805" spans="1:7" ht="11.45" customHeight="1" x14ac:dyDescent="0.2">
      <c r="A805" s="21" t="s">
        <v>1607</v>
      </c>
      <c r="B805" s="22">
        <v>980</v>
      </c>
      <c r="C805" s="23" t="s">
        <v>144</v>
      </c>
      <c r="D805" s="53">
        <v>2.7</v>
      </c>
      <c r="E805" s="57">
        <v>8.9999999999999993E-3</v>
      </c>
      <c r="F805" s="21" t="s">
        <v>347</v>
      </c>
      <c r="G805" s="21" t="s">
        <v>740</v>
      </c>
    </row>
    <row r="806" spans="1:7" ht="11.45" customHeight="1" x14ac:dyDescent="0.2">
      <c r="A806" s="21" t="s">
        <v>1608</v>
      </c>
      <c r="B806" s="24">
        <v>1080</v>
      </c>
      <c r="C806" s="23" t="s">
        <v>144</v>
      </c>
      <c r="D806" s="53">
        <v>2.7</v>
      </c>
      <c r="E806" s="57">
        <v>8.0000000000000002E-3</v>
      </c>
      <c r="F806" s="21" t="s">
        <v>337</v>
      </c>
      <c r="G806" s="21" t="s">
        <v>741</v>
      </c>
    </row>
    <row r="807" spans="1:7" ht="11.45" customHeight="1" x14ac:dyDescent="0.2">
      <c r="A807" s="21" t="s">
        <v>1609</v>
      </c>
      <c r="B807" s="24">
        <v>1080</v>
      </c>
      <c r="C807" s="23" t="s">
        <v>144</v>
      </c>
      <c r="D807" s="53">
        <v>2.7</v>
      </c>
      <c r="E807" s="57">
        <v>8.9999999999999993E-3</v>
      </c>
      <c r="F807" s="21" t="s">
        <v>348</v>
      </c>
      <c r="G807" s="21" t="s">
        <v>742</v>
      </c>
    </row>
    <row r="808" spans="1:7" ht="11.45" customHeight="1" x14ac:dyDescent="0.2">
      <c r="A808" s="21" t="s">
        <v>1610</v>
      </c>
      <c r="B808" s="24">
        <v>1080</v>
      </c>
      <c r="C808" s="23" t="s">
        <v>144</v>
      </c>
      <c r="D808" s="53">
        <v>2.7</v>
      </c>
      <c r="E808" s="57">
        <v>8.9999999999999993E-3</v>
      </c>
      <c r="F808" s="21" t="s">
        <v>349</v>
      </c>
      <c r="G808" s="21" t="s">
        <v>743</v>
      </c>
    </row>
    <row r="809" spans="1:7" ht="11.45" customHeight="1" x14ac:dyDescent="0.2">
      <c r="A809" s="21" t="s">
        <v>1611</v>
      </c>
      <c r="B809" s="24">
        <v>1080</v>
      </c>
      <c r="C809" s="23" t="s">
        <v>144</v>
      </c>
      <c r="D809" s="53">
        <v>2.7</v>
      </c>
      <c r="E809" s="57">
        <v>8.9999999999999993E-3</v>
      </c>
      <c r="F809" s="21" t="s">
        <v>350</v>
      </c>
      <c r="G809" s="21" t="s">
        <v>744</v>
      </c>
    </row>
    <row r="810" spans="1:7" ht="11.45" customHeight="1" x14ac:dyDescent="0.2">
      <c r="A810" s="19" t="s">
        <v>2198</v>
      </c>
      <c r="B810" s="20"/>
      <c r="C810" s="20"/>
      <c r="D810" s="58"/>
      <c r="E810" s="58"/>
      <c r="F810" s="58"/>
      <c r="G810" s="58"/>
    </row>
    <row r="811" spans="1:7" ht="11.45" customHeight="1" x14ac:dyDescent="0.2">
      <c r="A811" s="21" t="s">
        <v>1612</v>
      </c>
      <c r="B811" s="24">
        <v>1730</v>
      </c>
      <c r="C811" s="23" t="s">
        <v>144</v>
      </c>
      <c r="D811" s="54">
        <v>6.42</v>
      </c>
      <c r="E811" s="57">
        <v>1.2999999999999999E-2</v>
      </c>
      <c r="F811" s="21" t="s">
        <v>351</v>
      </c>
      <c r="G811" s="21" t="s">
        <v>745</v>
      </c>
    </row>
    <row r="812" spans="1:7" ht="11.45" customHeight="1" x14ac:dyDescent="0.2">
      <c r="A812" s="21" t="s">
        <v>183</v>
      </c>
      <c r="B812" s="24">
        <v>1570</v>
      </c>
      <c r="C812" s="23" t="s">
        <v>144</v>
      </c>
      <c r="D812" s="54">
        <v>6.42</v>
      </c>
      <c r="E812" s="57">
        <v>1.2999999999999999E-2</v>
      </c>
      <c r="F812" s="21" t="s">
        <v>352</v>
      </c>
      <c r="G812" s="21" t="s">
        <v>746</v>
      </c>
    </row>
    <row r="813" spans="1:7" ht="11.45" customHeight="1" x14ac:dyDescent="0.2">
      <c r="A813" s="21" t="s">
        <v>1613</v>
      </c>
      <c r="B813" s="24">
        <v>1730</v>
      </c>
      <c r="C813" s="23" t="s">
        <v>144</v>
      </c>
      <c r="D813" s="54">
        <v>6.42</v>
      </c>
      <c r="E813" s="57">
        <v>1.2999999999999999E-2</v>
      </c>
      <c r="F813" s="21" t="s">
        <v>353</v>
      </c>
      <c r="G813" s="21" t="s">
        <v>747</v>
      </c>
    </row>
    <row r="814" spans="1:7" ht="11.45" customHeight="1" x14ac:dyDescent="0.2">
      <c r="A814" s="21" t="s">
        <v>1614</v>
      </c>
      <c r="B814" s="24">
        <v>1730</v>
      </c>
      <c r="C814" s="23" t="s">
        <v>144</v>
      </c>
      <c r="D814" s="54">
        <v>6.42</v>
      </c>
      <c r="E814" s="57">
        <v>1.2999999999999999E-2</v>
      </c>
      <c r="F814" s="21" t="s">
        <v>354</v>
      </c>
      <c r="G814" s="21" t="s">
        <v>748</v>
      </c>
    </row>
    <row r="815" spans="1:7" ht="11.45" customHeight="1" x14ac:dyDescent="0.2">
      <c r="A815" s="21" t="s">
        <v>1615</v>
      </c>
      <c r="B815" s="24">
        <v>1730</v>
      </c>
      <c r="C815" s="23" t="s">
        <v>144</v>
      </c>
      <c r="D815" s="54">
        <v>6.42</v>
      </c>
      <c r="E815" s="57">
        <v>1.2999999999999999E-2</v>
      </c>
      <c r="F815" s="21" t="s">
        <v>355</v>
      </c>
      <c r="G815" s="21" t="s">
        <v>749</v>
      </c>
    </row>
    <row r="816" spans="1:7" ht="11.45" customHeight="1" x14ac:dyDescent="0.2">
      <c r="A816" s="21" t="s">
        <v>1616</v>
      </c>
      <c r="B816" s="24">
        <v>1730</v>
      </c>
      <c r="C816" s="23" t="s">
        <v>144</v>
      </c>
      <c r="D816" s="54">
        <v>6.42</v>
      </c>
      <c r="E816" s="57">
        <v>1.2999999999999999E-2</v>
      </c>
      <c r="F816" s="21" t="s">
        <v>356</v>
      </c>
      <c r="G816" s="21" t="s">
        <v>750</v>
      </c>
    </row>
    <row r="817" spans="1:7" ht="11.45" customHeight="1" x14ac:dyDescent="0.2">
      <c r="A817" s="21" t="s">
        <v>178</v>
      </c>
      <c r="B817" s="24">
        <v>3510</v>
      </c>
      <c r="C817" s="23" t="s">
        <v>144</v>
      </c>
      <c r="D817" s="53">
        <v>21.1</v>
      </c>
      <c r="E817" s="57">
        <v>5.8000000000000003E-2</v>
      </c>
      <c r="F817" s="21" t="s">
        <v>352</v>
      </c>
      <c r="G817" s="21" t="s">
        <v>751</v>
      </c>
    </row>
    <row r="818" spans="1:7" ht="11.45" customHeight="1" x14ac:dyDescent="0.2">
      <c r="A818" s="21" t="s">
        <v>1617</v>
      </c>
      <c r="B818" s="24">
        <v>2520</v>
      </c>
      <c r="C818" s="23" t="s">
        <v>144</v>
      </c>
      <c r="D818" s="56">
        <v>11</v>
      </c>
      <c r="E818" s="57">
        <v>2.4E-2</v>
      </c>
      <c r="F818" s="21" t="s">
        <v>336</v>
      </c>
      <c r="G818" s="21" t="s">
        <v>752</v>
      </c>
    </row>
    <row r="819" spans="1:7" ht="11.45" customHeight="1" x14ac:dyDescent="0.2">
      <c r="A819" s="21" t="s">
        <v>1618</v>
      </c>
      <c r="B819" s="24">
        <v>2570</v>
      </c>
      <c r="C819" s="23" t="s">
        <v>144</v>
      </c>
      <c r="D819" s="53">
        <v>11.2</v>
      </c>
      <c r="E819" s="57">
        <v>2.5000000000000001E-2</v>
      </c>
      <c r="F819" s="21" t="s">
        <v>342</v>
      </c>
      <c r="G819" s="21" t="s">
        <v>753</v>
      </c>
    </row>
    <row r="820" spans="1:7" ht="11.45" customHeight="1" x14ac:dyDescent="0.2">
      <c r="A820" s="21" t="s">
        <v>1619</v>
      </c>
      <c r="B820" s="24">
        <v>2720</v>
      </c>
      <c r="C820" s="23" t="s">
        <v>144</v>
      </c>
      <c r="D820" s="56">
        <v>13</v>
      </c>
      <c r="E820" s="57">
        <v>2.8000000000000001E-2</v>
      </c>
      <c r="F820" s="21" t="s">
        <v>347</v>
      </c>
      <c r="G820" s="21" t="s">
        <v>754</v>
      </c>
    </row>
    <row r="821" spans="1:7" ht="11.45" customHeight="1" x14ac:dyDescent="0.2">
      <c r="A821" s="19" t="s">
        <v>2199</v>
      </c>
      <c r="B821" s="20"/>
      <c r="C821" s="20"/>
      <c r="D821" s="58"/>
      <c r="E821" s="58"/>
      <c r="F821" s="58"/>
      <c r="G821" s="58"/>
    </row>
    <row r="822" spans="1:7" ht="11.45" customHeight="1" x14ac:dyDescent="0.2">
      <c r="A822" s="21" t="s">
        <v>1620</v>
      </c>
      <c r="B822" s="24">
        <v>1100</v>
      </c>
      <c r="C822" s="23" t="s">
        <v>144</v>
      </c>
      <c r="D822" s="53">
        <v>2.6</v>
      </c>
      <c r="E822" s="57">
        <v>5.0000000000000001E-3</v>
      </c>
      <c r="F822" s="21" t="s">
        <v>357</v>
      </c>
      <c r="G822" s="21" t="s">
        <v>755</v>
      </c>
    </row>
    <row r="823" spans="1:7" ht="11.45" customHeight="1" x14ac:dyDescent="0.2">
      <c r="A823" s="21" t="s">
        <v>175</v>
      </c>
      <c r="B823" s="24">
        <v>1040</v>
      </c>
      <c r="C823" s="23" t="s">
        <v>144</v>
      </c>
      <c r="D823" s="53">
        <v>2.6</v>
      </c>
      <c r="E823" s="57">
        <v>5.0000000000000001E-3</v>
      </c>
      <c r="F823" s="21" t="s">
        <v>358</v>
      </c>
      <c r="G823" s="21" t="s">
        <v>756</v>
      </c>
    </row>
    <row r="824" spans="1:7" ht="11.45" customHeight="1" x14ac:dyDescent="0.2">
      <c r="A824" s="21" t="s">
        <v>1621</v>
      </c>
      <c r="B824" s="24">
        <v>1100</v>
      </c>
      <c r="C824" s="23" t="s">
        <v>144</v>
      </c>
      <c r="D824" s="53">
        <v>2.6</v>
      </c>
      <c r="E824" s="57">
        <v>5.0000000000000001E-3</v>
      </c>
      <c r="F824" s="21" t="s">
        <v>359</v>
      </c>
      <c r="G824" s="21" t="s">
        <v>757</v>
      </c>
    </row>
    <row r="825" spans="1:7" ht="11.45" customHeight="1" x14ac:dyDescent="0.2">
      <c r="A825" s="21" t="s">
        <v>1622</v>
      </c>
      <c r="B825" s="24">
        <v>1100</v>
      </c>
      <c r="C825" s="23" t="s">
        <v>144</v>
      </c>
      <c r="D825" s="53">
        <v>2.6</v>
      </c>
      <c r="E825" s="57">
        <v>5.0000000000000001E-3</v>
      </c>
      <c r="F825" s="21" t="s">
        <v>360</v>
      </c>
      <c r="G825" s="21" t="s">
        <v>758</v>
      </c>
    </row>
    <row r="826" spans="1:7" ht="11.45" customHeight="1" x14ac:dyDescent="0.2">
      <c r="A826" s="21" t="s">
        <v>1623</v>
      </c>
      <c r="B826" s="24">
        <v>1100</v>
      </c>
      <c r="C826" s="23" t="s">
        <v>144</v>
      </c>
      <c r="D826" s="53">
        <v>2.6</v>
      </c>
      <c r="E826" s="57">
        <v>5.0000000000000001E-3</v>
      </c>
      <c r="F826" s="21" t="s">
        <v>361</v>
      </c>
      <c r="G826" s="21" t="s">
        <v>759</v>
      </c>
    </row>
    <row r="827" spans="1:7" ht="11.45" customHeight="1" x14ac:dyDescent="0.2">
      <c r="A827" s="21" t="s">
        <v>1624</v>
      </c>
      <c r="B827" s="24">
        <v>1100</v>
      </c>
      <c r="C827" s="23" t="s">
        <v>144</v>
      </c>
      <c r="D827" s="53">
        <v>2.6</v>
      </c>
      <c r="E827" s="57">
        <v>5.0000000000000001E-3</v>
      </c>
      <c r="F827" s="21" t="s">
        <v>362</v>
      </c>
      <c r="G827" s="21" t="s">
        <v>760</v>
      </c>
    </row>
    <row r="828" spans="1:7" ht="11.45" customHeight="1" x14ac:dyDescent="0.2">
      <c r="A828" s="21" t="s">
        <v>1625</v>
      </c>
      <c r="B828" s="24">
        <v>1100</v>
      </c>
      <c r="C828" s="23" t="s">
        <v>144</v>
      </c>
      <c r="D828" s="53">
        <v>2.6</v>
      </c>
      <c r="E828" s="57">
        <v>5.0000000000000001E-3</v>
      </c>
      <c r="F828" s="21" t="s">
        <v>363</v>
      </c>
      <c r="G828" s="21" t="s">
        <v>761</v>
      </c>
    </row>
    <row r="829" spans="1:7" ht="11.45" customHeight="1" x14ac:dyDescent="0.2">
      <c r="A829" s="21" t="s">
        <v>176</v>
      </c>
      <c r="B829" s="24">
        <v>1040</v>
      </c>
      <c r="C829" s="23" t="s">
        <v>144</v>
      </c>
      <c r="D829" s="53">
        <v>2.6</v>
      </c>
      <c r="E829" s="57">
        <v>5.0000000000000001E-3</v>
      </c>
      <c r="F829" s="21" t="s">
        <v>364</v>
      </c>
      <c r="G829" s="21" t="s">
        <v>762</v>
      </c>
    </row>
    <row r="830" spans="1:7" ht="11.45" customHeight="1" x14ac:dyDescent="0.2">
      <c r="A830" s="21" t="s">
        <v>1626</v>
      </c>
      <c r="B830" s="24">
        <v>1100</v>
      </c>
      <c r="C830" s="23" t="s">
        <v>144</v>
      </c>
      <c r="D830" s="53">
        <v>2.6</v>
      </c>
      <c r="E830" s="57">
        <v>5.0000000000000001E-3</v>
      </c>
      <c r="F830" s="21" t="s">
        <v>365</v>
      </c>
      <c r="G830" s="21" t="s">
        <v>763</v>
      </c>
    </row>
    <row r="831" spans="1:7" ht="11.45" customHeight="1" x14ac:dyDescent="0.2">
      <c r="A831" s="21" t="s">
        <v>1627</v>
      </c>
      <c r="B831" s="24">
        <v>1100</v>
      </c>
      <c r="C831" s="23" t="s">
        <v>144</v>
      </c>
      <c r="D831" s="53">
        <v>2.6</v>
      </c>
      <c r="E831" s="57">
        <v>5.0000000000000001E-3</v>
      </c>
      <c r="F831" s="21" t="s">
        <v>366</v>
      </c>
      <c r="G831" s="21" t="s">
        <v>764</v>
      </c>
    </row>
    <row r="832" spans="1:7" ht="11.45" customHeight="1" x14ac:dyDescent="0.2">
      <c r="A832" s="21" t="s">
        <v>1628</v>
      </c>
      <c r="B832" s="24">
        <v>1100</v>
      </c>
      <c r="C832" s="23" t="s">
        <v>144</v>
      </c>
      <c r="D832" s="53">
        <v>2.6</v>
      </c>
      <c r="E832" s="57">
        <v>5.0000000000000001E-3</v>
      </c>
      <c r="F832" s="21" t="s">
        <v>367</v>
      </c>
      <c r="G832" s="21" t="s">
        <v>765</v>
      </c>
    </row>
    <row r="833" spans="1:7" ht="11.45" customHeight="1" x14ac:dyDescent="0.2">
      <c r="A833" s="21" t="s">
        <v>1629</v>
      </c>
      <c r="B833" s="24">
        <v>1100</v>
      </c>
      <c r="C833" s="23" t="s">
        <v>144</v>
      </c>
      <c r="D833" s="53">
        <v>2.6</v>
      </c>
      <c r="E833" s="57">
        <v>5.0000000000000001E-3</v>
      </c>
      <c r="F833" s="21" t="s">
        <v>368</v>
      </c>
      <c r="G833" s="21" t="s">
        <v>766</v>
      </c>
    </row>
    <row r="834" spans="1:7" ht="11.45" customHeight="1" x14ac:dyDescent="0.2">
      <c r="A834" s="21" t="s">
        <v>1630</v>
      </c>
      <c r="B834" s="24">
        <v>1100</v>
      </c>
      <c r="C834" s="23" t="s">
        <v>144</v>
      </c>
      <c r="D834" s="53">
        <v>2.6</v>
      </c>
      <c r="E834" s="57">
        <v>5.0000000000000001E-3</v>
      </c>
      <c r="F834" s="21" t="s">
        <v>369</v>
      </c>
      <c r="G834" s="21" t="s">
        <v>767</v>
      </c>
    </row>
    <row r="835" spans="1:7" ht="11.45" customHeight="1" x14ac:dyDescent="0.2">
      <c r="A835" s="21" t="s">
        <v>1631</v>
      </c>
      <c r="B835" s="24">
        <v>1040</v>
      </c>
      <c r="C835" s="23" t="s">
        <v>144</v>
      </c>
      <c r="D835" s="53">
        <v>2.6</v>
      </c>
      <c r="E835" s="57">
        <v>5.0000000000000001E-3</v>
      </c>
      <c r="F835" s="21" t="s">
        <v>370</v>
      </c>
      <c r="G835" s="21" t="s">
        <v>768</v>
      </c>
    </row>
    <row r="836" spans="1:7" ht="11.45" customHeight="1" x14ac:dyDescent="0.2">
      <c r="A836" s="21" t="s">
        <v>1632</v>
      </c>
      <c r="B836" s="24">
        <v>1100</v>
      </c>
      <c r="C836" s="23" t="s">
        <v>144</v>
      </c>
      <c r="D836" s="53">
        <v>2.6</v>
      </c>
      <c r="E836" s="57">
        <v>5.0000000000000001E-3</v>
      </c>
      <c r="F836" s="21" t="s">
        <v>371</v>
      </c>
      <c r="G836" s="21" t="s">
        <v>769</v>
      </c>
    </row>
    <row r="837" spans="1:7" ht="11.45" customHeight="1" x14ac:dyDescent="0.2">
      <c r="A837" s="21" t="s">
        <v>1633</v>
      </c>
      <c r="B837" s="24">
        <v>1100</v>
      </c>
      <c r="C837" s="23" t="s">
        <v>144</v>
      </c>
      <c r="D837" s="53">
        <v>2.6</v>
      </c>
      <c r="E837" s="57">
        <v>5.0000000000000001E-3</v>
      </c>
      <c r="F837" s="21" t="s">
        <v>372</v>
      </c>
      <c r="G837" s="21" t="s">
        <v>770</v>
      </c>
    </row>
    <row r="838" spans="1:7" ht="11.45" customHeight="1" x14ac:dyDescent="0.2">
      <c r="A838" s="21" t="s">
        <v>1634</v>
      </c>
      <c r="B838" s="24">
        <v>1100</v>
      </c>
      <c r="C838" s="23" t="s">
        <v>144</v>
      </c>
      <c r="D838" s="53">
        <v>2.6</v>
      </c>
      <c r="E838" s="57">
        <v>5.0000000000000001E-3</v>
      </c>
      <c r="F838" s="21" t="s">
        <v>373</v>
      </c>
      <c r="G838" s="21" t="s">
        <v>771</v>
      </c>
    </row>
    <row r="839" spans="1:7" ht="11.45" customHeight="1" x14ac:dyDescent="0.2">
      <c r="A839" s="21" t="s">
        <v>1635</v>
      </c>
      <c r="B839" s="24">
        <v>1100</v>
      </c>
      <c r="C839" s="23" t="s">
        <v>144</v>
      </c>
      <c r="D839" s="53">
        <v>2.6</v>
      </c>
      <c r="E839" s="57">
        <v>5.0000000000000001E-3</v>
      </c>
      <c r="F839" s="21" t="s">
        <v>374</v>
      </c>
      <c r="G839" s="21" t="s">
        <v>772</v>
      </c>
    </row>
    <row r="840" spans="1:7" ht="11.45" customHeight="1" x14ac:dyDescent="0.2">
      <c r="A840" s="21" t="s">
        <v>1636</v>
      </c>
      <c r="B840" s="24">
        <v>1750</v>
      </c>
      <c r="C840" s="23" t="s">
        <v>144</v>
      </c>
      <c r="D840" s="54">
        <v>6.45</v>
      </c>
      <c r="E840" s="57">
        <v>2.1999999999999999E-2</v>
      </c>
      <c r="F840" s="21" t="s">
        <v>358</v>
      </c>
      <c r="G840" s="21" t="s">
        <v>773</v>
      </c>
    </row>
    <row r="841" spans="1:7" ht="11.45" customHeight="1" x14ac:dyDescent="0.2">
      <c r="A841" s="21" t="s">
        <v>1637</v>
      </c>
      <c r="B841" s="24">
        <v>1920</v>
      </c>
      <c r="C841" s="23" t="s">
        <v>144</v>
      </c>
      <c r="D841" s="53">
        <v>7.1</v>
      </c>
      <c r="E841" s="57">
        <v>2.4E-2</v>
      </c>
      <c r="F841" s="21" t="s">
        <v>364</v>
      </c>
      <c r="G841" s="21" t="s">
        <v>774</v>
      </c>
    </row>
    <row r="842" spans="1:7" ht="11.45" customHeight="1" x14ac:dyDescent="0.2">
      <c r="A842" s="21" t="s">
        <v>1638</v>
      </c>
      <c r="B842" s="24">
        <v>2110</v>
      </c>
      <c r="C842" s="23" t="s">
        <v>144</v>
      </c>
      <c r="D842" s="54">
        <v>7.75</v>
      </c>
      <c r="E842" s="57">
        <v>2.5999999999999999E-2</v>
      </c>
      <c r="F842" s="21" t="s">
        <v>370</v>
      </c>
      <c r="G842" s="21" t="s">
        <v>775</v>
      </c>
    </row>
    <row r="843" spans="1:7" ht="11.45" customHeight="1" x14ac:dyDescent="0.2">
      <c r="A843" s="19" t="s">
        <v>1639</v>
      </c>
      <c r="B843" s="32"/>
      <c r="C843" s="32"/>
      <c r="D843" s="52"/>
      <c r="E843" s="52"/>
      <c r="F843" s="58"/>
      <c r="G843" s="52"/>
    </row>
    <row r="844" spans="1:7" ht="11.45" customHeight="1" x14ac:dyDescent="0.2">
      <c r="A844" s="21" t="s">
        <v>1640</v>
      </c>
      <c r="B844" s="24">
        <v>2730</v>
      </c>
      <c r="C844" s="23" t="s">
        <v>144</v>
      </c>
      <c r="D844" s="53">
        <v>8.1999999999999993</v>
      </c>
      <c r="E844" s="54">
        <v>0.02</v>
      </c>
      <c r="F844" s="21"/>
      <c r="G844" s="21" t="s">
        <v>776</v>
      </c>
    </row>
    <row r="845" spans="1:7" ht="11.45" customHeight="1" x14ac:dyDescent="0.2">
      <c r="A845" s="21" t="s">
        <v>1641</v>
      </c>
      <c r="B845" s="24">
        <v>2930</v>
      </c>
      <c r="C845" s="23" t="s">
        <v>144</v>
      </c>
      <c r="D845" s="53">
        <v>8.9</v>
      </c>
      <c r="E845" s="57">
        <v>2.1999999999999999E-2</v>
      </c>
      <c r="F845" s="21"/>
      <c r="G845" s="21" t="s">
        <v>777</v>
      </c>
    </row>
    <row r="846" spans="1:7" ht="11.45" customHeight="1" x14ac:dyDescent="0.2">
      <c r="A846" s="21" t="s">
        <v>1642</v>
      </c>
      <c r="B846" s="24">
        <v>3100</v>
      </c>
      <c r="C846" s="23" t="s">
        <v>144</v>
      </c>
      <c r="D846" s="54">
        <v>9.56</v>
      </c>
      <c r="E846" s="57">
        <v>2.4E-2</v>
      </c>
      <c r="F846" s="21"/>
      <c r="G846" s="21" t="s">
        <v>778</v>
      </c>
    </row>
    <row r="847" spans="1:7" ht="11.45" customHeight="1" x14ac:dyDescent="0.2">
      <c r="A847" s="21" t="s">
        <v>188</v>
      </c>
      <c r="B847" s="22">
        <v>980</v>
      </c>
      <c r="C847" s="23" t="s">
        <v>144</v>
      </c>
      <c r="D847" s="53">
        <v>5.6</v>
      </c>
      <c r="E847" s="57">
        <v>1.2999999999999999E-2</v>
      </c>
      <c r="F847" s="21"/>
      <c r="G847" s="21" t="s">
        <v>779</v>
      </c>
    </row>
    <row r="848" spans="1:7" ht="11.45" customHeight="1" x14ac:dyDescent="0.2">
      <c r="A848" s="21" t="s">
        <v>1643</v>
      </c>
      <c r="B848" s="22">
        <v>650</v>
      </c>
      <c r="C848" s="23" t="s">
        <v>144</v>
      </c>
      <c r="D848" s="56">
        <v>3</v>
      </c>
      <c r="E848" s="57">
        <v>8.0000000000000002E-3</v>
      </c>
      <c r="F848" s="21"/>
      <c r="G848" s="21" t="s">
        <v>780</v>
      </c>
    </row>
    <row r="849" spans="1:7" ht="11.45" customHeight="1" x14ac:dyDescent="0.2">
      <c r="A849" s="21" t="s">
        <v>1644</v>
      </c>
      <c r="B849" s="22">
        <v>680</v>
      </c>
      <c r="C849" s="23" t="s">
        <v>144</v>
      </c>
      <c r="D849" s="56">
        <v>3</v>
      </c>
      <c r="E849" s="57">
        <v>8.9999999999999993E-3</v>
      </c>
      <c r="F849" s="21"/>
      <c r="G849" s="21" t="s">
        <v>781</v>
      </c>
    </row>
    <row r="850" spans="1:7" ht="11.45" customHeight="1" x14ac:dyDescent="0.2">
      <c r="A850" s="21" t="s">
        <v>1645</v>
      </c>
      <c r="B850" s="22">
        <v>730</v>
      </c>
      <c r="C850" s="23" t="s">
        <v>144</v>
      </c>
      <c r="D850" s="53">
        <v>3.6</v>
      </c>
      <c r="E850" s="57">
        <v>1.0999999999999999E-2</v>
      </c>
      <c r="F850" s="21"/>
      <c r="G850" s="21" t="s">
        <v>782</v>
      </c>
    </row>
    <row r="851" spans="1:7" ht="11.45" customHeight="1" x14ac:dyDescent="0.2">
      <c r="A851" s="21" t="s">
        <v>1646</v>
      </c>
      <c r="B851" s="24">
        <v>4800</v>
      </c>
      <c r="C851" s="23" t="s">
        <v>144</v>
      </c>
      <c r="D851" s="53">
        <v>22.8</v>
      </c>
      <c r="E851" s="57">
        <v>5.0999999999999997E-2</v>
      </c>
      <c r="F851" s="21"/>
      <c r="G851" s="21" t="s">
        <v>783</v>
      </c>
    </row>
    <row r="852" spans="1:7" ht="11.45" customHeight="1" x14ac:dyDescent="0.2">
      <c r="A852" s="21" t="s">
        <v>1647</v>
      </c>
      <c r="B852" s="24">
        <v>2260</v>
      </c>
      <c r="C852" s="23" t="s">
        <v>144</v>
      </c>
      <c r="D852" s="56">
        <v>9</v>
      </c>
      <c r="E852" s="54">
        <v>0.02</v>
      </c>
      <c r="F852" s="21"/>
      <c r="G852" s="21" t="s">
        <v>784</v>
      </c>
    </row>
    <row r="853" spans="1:7" ht="11.45" customHeight="1" x14ac:dyDescent="0.2">
      <c r="A853" s="21" t="s">
        <v>1648</v>
      </c>
      <c r="B853" s="24">
        <v>2270</v>
      </c>
      <c r="C853" s="23" t="s">
        <v>144</v>
      </c>
      <c r="D853" s="53">
        <v>9.1</v>
      </c>
      <c r="E853" s="54">
        <v>0.02</v>
      </c>
      <c r="F853" s="21"/>
      <c r="G853" s="21" t="s">
        <v>785</v>
      </c>
    </row>
    <row r="854" spans="1:7" ht="11.45" customHeight="1" x14ac:dyDescent="0.2">
      <c r="A854" s="21" t="s">
        <v>1649</v>
      </c>
      <c r="B854" s="24">
        <v>2480</v>
      </c>
      <c r="C854" s="23" t="s">
        <v>144</v>
      </c>
      <c r="D854" s="53">
        <v>10.5</v>
      </c>
      <c r="E854" s="57">
        <v>2.5000000000000001E-2</v>
      </c>
      <c r="F854" s="21"/>
      <c r="G854" s="21" t="s">
        <v>786</v>
      </c>
    </row>
    <row r="855" spans="1:7" ht="11.45" customHeight="1" x14ac:dyDescent="0.2">
      <c r="A855" s="21" t="s">
        <v>1650</v>
      </c>
      <c r="B855" s="22">
        <v>640</v>
      </c>
      <c r="C855" s="23" t="s">
        <v>144</v>
      </c>
      <c r="D855" s="56">
        <v>4</v>
      </c>
      <c r="E855" s="57">
        <v>1.0999999999999999E-2</v>
      </c>
      <c r="F855" s="21"/>
      <c r="G855" s="21" t="s">
        <v>1082</v>
      </c>
    </row>
    <row r="856" spans="1:7" ht="11.45" customHeight="1" x14ac:dyDescent="0.2">
      <c r="A856" s="31" t="s">
        <v>1651</v>
      </c>
      <c r="B856" s="32"/>
      <c r="C856" s="32"/>
      <c r="D856" s="52"/>
      <c r="E856" s="52"/>
      <c r="F856" s="52"/>
      <c r="G856" s="52"/>
    </row>
    <row r="857" spans="1:7" ht="11.45" customHeight="1" x14ac:dyDescent="0.2">
      <c r="A857" s="21" t="s">
        <v>1652</v>
      </c>
      <c r="B857" s="22">
        <v>480</v>
      </c>
      <c r="C857" s="23" t="s">
        <v>144</v>
      </c>
      <c r="D857" s="54">
        <v>0.62</v>
      </c>
      <c r="E857" s="57">
        <v>1E-3</v>
      </c>
      <c r="F857" s="21"/>
      <c r="G857" s="21" t="s">
        <v>787</v>
      </c>
    </row>
    <row r="858" spans="1:7" ht="11.45" customHeight="1" x14ac:dyDescent="0.2">
      <c r="A858" s="21" t="s">
        <v>1653</v>
      </c>
      <c r="B858" s="22">
        <v>420</v>
      </c>
      <c r="C858" s="23" t="s">
        <v>144</v>
      </c>
      <c r="D858" s="54">
        <v>0.46</v>
      </c>
      <c r="E858" s="57">
        <v>1E-3</v>
      </c>
      <c r="F858" s="21"/>
      <c r="G858" s="21" t="s">
        <v>788</v>
      </c>
    </row>
    <row r="859" spans="1:7" ht="11.45" customHeight="1" x14ac:dyDescent="0.2">
      <c r="A859" s="21" t="s">
        <v>2916</v>
      </c>
      <c r="B859" s="24">
        <v>9850</v>
      </c>
      <c r="C859" s="23" t="s">
        <v>144</v>
      </c>
      <c r="D859" s="21"/>
      <c r="E859" s="21"/>
      <c r="F859" s="21"/>
      <c r="G859" s="21" t="s">
        <v>2736</v>
      </c>
    </row>
    <row r="860" spans="1:7" ht="11.45" customHeight="1" x14ac:dyDescent="0.2">
      <c r="A860" s="21" t="s">
        <v>2735</v>
      </c>
      <c r="B860" s="24">
        <v>10320</v>
      </c>
      <c r="C860" s="23" t="s">
        <v>144</v>
      </c>
      <c r="D860" s="21"/>
      <c r="E860" s="21"/>
      <c r="F860" s="21"/>
      <c r="G860" s="21" t="s">
        <v>2718</v>
      </c>
    </row>
    <row r="861" spans="1:7" ht="11.45" customHeight="1" x14ac:dyDescent="0.2">
      <c r="A861" s="319" t="s">
        <v>2592</v>
      </c>
      <c r="B861" s="24">
        <v>7750</v>
      </c>
      <c r="C861" s="23" t="s">
        <v>144</v>
      </c>
      <c r="D861" s="54">
        <v>11.62</v>
      </c>
      <c r="E861" s="57">
        <v>3.6999999999999998E-2</v>
      </c>
      <c r="F861" s="21"/>
      <c r="G861" s="21" t="s">
        <v>2564</v>
      </c>
    </row>
    <row r="862" spans="1:7" ht="11.45" customHeight="1" x14ac:dyDescent="0.2">
      <c r="A862" s="319" t="s">
        <v>2593</v>
      </c>
      <c r="B862" s="24">
        <v>8230</v>
      </c>
      <c r="C862" s="23" t="s">
        <v>144</v>
      </c>
      <c r="D862" s="54">
        <v>12.58</v>
      </c>
      <c r="E862" s="57">
        <v>5.8999999999999997E-2</v>
      </c>
      <c r="F862" s="21"/>
      <c r="G862" s="21" t="s">
        <v>2565</v>
      </c>
    </row>
    <row r="863" spans="1:7" ht="11.45" customHeight="1" x14ac:dyDescent="0.2">
      <c r="A863" s="21" t="s">
        <v>1654</v>
      </c>
      <c r="B863" s="24">
        <v>7750</v>
      </c>
      <c r="C863" s="23" t="s">
        <v>144</v>
      </c>
      <c r="D863" s="53">
        <v>10.5</v>
      </c>
      <c r="E863" s="57">
        <v>3.6999999999999998E-2</v>
      </c>
      <c r="F863" s="21"/>
      <c r="G863" s="21" t="s">
        <v>789</v>
      </c>
    </row>
    <row r="864" spans="1:7" ht="11.45" customHeight="1" x14ac:dyDescent="0.2">
      <c r="A864" s="21" t="s">
        <v>1655</v>
      </c>
      <c r="B864" s="24">
        <v>8230</v>
      </c>
      <c r="C864" s="23" t="s">
        <v>144</v>
      </c>
      <c r="D864" s="54">
        <v>12.58</v>
      </c>
      <c r="E864" s="57">
        <v>5.8999999999999997E-2</v>
      </c>
      <c r="F864" s="21"/>
      <c r="G864" s="21" t="s">
        <v>790</v>
      </c>
    </row>
    <row r="865" spans="1:7" ht="11.45" customHeight="1" x14ac:dyDescent="0.2">
      <c r="A865" s="21" t="s">
        <v>1656</v>
      </c>
      <c r="B865" s="24">
        <v>9850</v>
      </c>
      <c r="C865" s="23" t="s">
        <v>144</v>
      </c>
      <c r="D865" s="54">
        <v>13.56</v>
      </c>
      <c r="E865" s="57">
        <v>7.3999999999999996E-2</v>
      </c>
      <c r="F865" s="21"/>
      <c r="G865" s="21" t="s">
        <v>791</v>
      </c>
    </row>
    <row r="866" spans="1:7" ht="11.45" customHeight="1" x14ac:dyDescent="0.2">
      <c r="A866" s="21" t="s">
        <v>1657</v>
      </c>
      <c r="B866" s="24">
        <v>10320</v>
      </c>
      <c r="C866" s="23" t="s">
        <v>144</v>
      </c>
      <c r="D866" s="54">
        <v>14.96</v>
      </c>
      <c r="E866" s="57">
        <v>9.0999999999999998E-2</v>
      </c>
      <c r="F866" s="21"/>
      <c r="G866" s="21" t="s">
        <v>792</v>
      </c>
    </row>
    <row r="867" spans="1:7" ht="11.45" customHeight="1" x14ac:dyDescent="0.2">
      <c r="A867" s="21" t="s">
        <v>1658</v>
      </c>
      <c r="B867" s="24">
        <v>3080</v>
      </c>
      <c r="C867" s="23" t="s">
        <v>144</v>
      </c>
      <c r="D867" s="54">
        <v>5.42</v>
      </c>
      <c r="E867" s="54">
        <v>0.04</v>
      </c>
      <c r="F867" s="21"/>
      <c r="G867" s="21" t="s">
        <v>793</v>
      </c>
    </row>
    <row r="868" spans="1:7" ht="11.45" customHeight="1" x14ac:dyDescent="0.2">
      <c r="A868" s="21" t="s">
        <v>3176</v>
      </c>
      <c r="B868" s="24">
        <v>3080</v>
      </c>
      <c r="C868" s="23" t="s">
        <v>144</v>
      </c>
      <c r="D868" s="54">
        <v>5.42</v>
      </c>
      <c r="E868" s="54">
        <v>0.04</v>
      </c>
      <c r="F868" s="21"/>
      <c r="G868" s="21" t="s">
        <v>3128</v>
      </c>
    </row>
    <row r="869" spans="1:7" ht="11.45" customHeight="1" x14ac:dyDescent="0.2">
      <c r="A869" s="21" t="s">
        <v>1659</v>
      </c>
      <c r="B869" s="24">
        <v>3080</v>
      </c>
      <c r="C869" s="23" t="s">
        <v>144</v>
      </c>
      <c r="D869" s="54">
        <v>4.95</v>
      </c>
      <c r="E869" s="57">
        <v>4.1000000000000002E-2</v>
      </c>
      <c r="F869" s="21"/>
      <c r="G869" s="21" t="s">
        <v>794</v>
      </c>
    </row>
    <row r="870" spans="1:7" ht="11.45" customHeight="1" x14ac:dyDescent="0.2">
      <c r="A870" s="26" t="s">
        <v>2594</v>
      </c>
      <c r="B870" s="24">
        <v>3080</v>
      </c>
      <c r="C870" s="23" t="s">
        <v>144</v>
      </c>
      <c r="D870" s="54">
        <v>4.95</v>
      </c>
      <c r="E870" s="57">
        <v>4.1000000000000002E-2</v>
      </c>
      <c r="F870" s="21"/>
      <c r="G870" s="21" t="s">
        <v>2566</v>
      </c>
    </row>
    <row r="871" spans="1:7" ht="11.45" customHeight="1" x14ac:dyDescent="0.2">
      <c r="A871" s="31" t="s">
        <v>1660</v>
      </c>
      <c r="B871" s="32"/>
      <c r="C871" s="32"/>
      <c r="D871" s="52"/>
      <c r="E871" s="52"/>
      <c r="F871" s="52"/>
      <c r="G871" s="52"/>
    </row>
    <row r="872" spans="1:7" ht="11.45" customHeight="1" x14ac:dyDescent="0.2">
      <c r="A872" s="21" t="s">
        <v>1661</v>
      </c>
      <c r="B872" s="22">
        <v>920</v>
      </c>
      <c r="C872" s="23" t="s">
        <v>144</v>
      </c>
      <c r="D872" s="57">
        <v>1.8720000000000001</v>
      </c>
      <c r="E872" s="57">
        <v>4.2000000000000003E-2</v>
      </c>
      <c r="F872" s="21"/>
      <c r="G872" s="21" t="s">
        <v>795</v>
      </c>
    </row>
    <row r="873" spans="1:7" ht="11.45" customHeight="1" x14ac:dyDescent="0.2">
      <c r="A873" s="21" t="s">
        <v>2917</v>
      </c>
      <c r="B873" s="22">
        <v>960</v>
      </c>
      <c r="C873" s="23" t="s">
        <v>144</v>
      </c>
      <c r="D873" s="21"/>
      <c r="E873" s="21"/>
      <c r="F873" s="21"/>
      <c r="G873" s="21" t="s">
        <v>2821</v>
      </c>
    </row>
    <row r="874" spans="1:7" ht="11.45" customHeight="1" x14ac:dyDescent="0.2">
      <c r="A874" s="21" t="s">
        <v>1662</v>
      </c>
      <c r="B874" s="22">
        <v>960</v>
      </c>
      <c r="C874" s="23" t="s">
        <v>144</v>
      </c>
      <c r="D874" s="54">
        <v>2.08</v>
      </c>
      <c r="E874" s="57">
        <v>4.4999999999999998E-2</v>
      </c>
      <c r="F874" s="21"/>
      <c r="G874" s="21" t="s">
        <v>796</v>
      </c>
    </row>
    <row r="875" spans="1:7" ht="11.45" customHeight="1" x14ac:dyDescent="0.2">
      <c r="A875" s="21" t="s">
        <v>1663</v>
      </c>
      <c r="B875" s="24">
        <v>1040</v>
      </c>
      <c r="C875" s="23" t="s">
        <v>144</v>
      </c>
      <c r="D875" s="54">
        <v>1.93</v>
      </c>
      <c r="E875" s="57">
        <v>1.9E-2</v>
      </c>
      <c r="F875" s="21"/>
      <c r="G875" s="21" t="s">
        <v>797</v>
      </c>
    </row>
    <row r="876" spans="1:7" ht="11.45" customHeight="1" x14ac:dyDescent="0.2">
      <c r="A876" s="21" t="s">
        <v>1664</v>
      </c>
      <c r="B876" s="24">
        <v>1710</v>
      </c>
      <c r="C876" s="23" t="s">
        <v>144</v>
      </c>
      <c r="D876" s="57">
        <v>3.2669999999999999</v>
      </c>
      <c r="E876" s="57">
        <v>2.8000000000000001E-2</v>
      </c>
      <c r="F876" s="21"/>
      <c r="G876" s="21" t="s">
        <v>798</v>
      </c>
    </row>
    <row r="877" spans="1:7" ht="11.45" customHeight="1" x14ac:dyDescent="0.2">
      <c r="A877" s="21" t="s">
        <v>1665</v>
      </c>
      <c r="B877" s="24">
        <v>1710</v>
      </c>
      <c r="C877" s="23" t="s">
        <v>144</v>
      </c>
      <c r="D877" s="57">
        <v>3.585</v>
      </c>
      <c r="E877" s="57">
        <v>3.2000000000000001E-2</v>
      </c>
      <c r="F877" s="21"/>
      <c r="G877" s="21" t="s">
        <v>799</v>
      </c>
    </row>
    <row r="878" spans="1:7" ht="11.45" customHeight="1" x14ac:dyDescent="0.2">
      <c r="A878" s="21" t="s">
        <v>2739</v>
      </c>
      <c r="B878" s="24">
        <v>3370</v>
      </c>
      <c r="C878" s="23" t="s">
        <v>144</v>
      </c>
      <c r="D878" s="57">
        <v>3.585</v>
      </c>
      <c r="E878" s="57">
        <v>3.2000000000000001E-2</v>
      </c>
      <c r="F878" s="21"/>
      <c r="G878" s="21" t="s">
        <v>2737</v>
      </c>
    </row>
    <row r="879" spans="1:7" ht="11.45" customHeight="1" x14ac:dyDescent="0.2">
      <c r="A879" s="21" t="s">
        <v>2740</v>
      </c>
      <c r="B879" s="24">
        <v>3600</v>
      </c>
      <c r="C879" s="23" t="s">
        <v>144</v>
      </c>
      <c r="D879" s="57">
        <v>3.585</v>
      </c>
      <c r="E879" s="57">
        <v>3.2000000000000001E-2</v>
      </c>
      <c r="F879" s="21"/>
      <c r="G879" s="21" t="s">
        <v>2738</v>
      </c>
    </row>
    <row r="880" spans="1:7" ht="11.45" customHeight="1" x14ac:dyDescent="0.2">
      <c r="A880" s="21" t="s">
        <v>1666</v>
      </c>
      <c r="B880" s="22">
        <v>880</v>
      </c>
      <c r="C880" s="23" t="s">
        <v>144</v>
      </c>
      <c r="D880" s="21"/>
      <c r="E880" s="21"/>
      <c r="F880" s="21"/>
      <c r="G880" s="21" t="s">
        <v>1172</v>
      </c>
    </row>
    <row r="881" spans="1:7" ht="11.45" customHeight="1" x14ac:dyDescent="0.2">
      <c r="A881" s="21" t="s">
        <v>1667</v>
      </c>
      <c r="B881" s="24">
        <v>1000</v>
      </c>
      <c r="C881" s="23" t="s">
        <v>144</v>
      </c>
      <c r="D881" s="21"/>
      <c r="E881" s="21"/>
      <c r="F881" s="21"/>
      <c r="G881" s="21" t="s">
        <v>1173</v>
      </c>
    </row>
    <row r="882" spans="1:7" ht="11.45" customHeight="1" x14ac:dyDescent="0.2">
      <c r="A882" s="31" t="s">
        <v>1668</v>
      </c>
      <c r="B882" s="32"/>
      <c r="C882" s="32"/>
      <c r="D882" s="52"/>
      <c r="E882" s="52"/>
      <c r="F882" s="52"/>
      <c r="G882" s="52"/>
    </row>
    <row r="883" spans="1:7" ht="11.45" customHeight="1" x14ac:dyDescent="0.2">
      <c r="A883" s="21" t="s">
        <v>2200</v>
      </c>
      <c r="B883" s="24">
        <v>1710</v>
      </c>
      <c r="C883" s="23" t="s">
        <v>144</v>
      </c>
      <c r="D883" s="21"/>
      <c r="E883" s="21"/>
      <c r="F883" s="21"/>
      <c r="G883" s="21" t="s">
        <v>2070</v>
      </c>
    </row>
    <row r="884" spans="1:7" ht="11.45" customHeight="1" x14ac:dyDescent="0.2">
      <c r="A884" s="21" t="s">
        <v>1669</v>
      </c>
      <c r="B884" s="22">
        <v>810</v>
      </c>
      <c r="C884" s="23" t="s">
        <v>144</v>
      </c>
      <c r="D884" s="21"/>
      <c r="E884" s="21"/>
      <c r="F884" s="21"/>
      <c r="G884" s="21" t="s">
        <v>800</v>
      </c>
    </row>
    <row r="885" spans="1:7" ht="11.45" customHeight="1" x14ac:dyDescent="0.2">
      <c r="A885" s="21" t="s">
        <v>1670</v>
      </c>
      <c r="B885" s="24">
        <v>1340</v>
      </c>
      <c r="C885" s="23" t="s">
        <v>144</v>
      </c>
      <c r="D885" s="21"/>
      <c r="E885" s="21"/>
      <c r="F885" s="21"/>
      <c r="G885" s="21" t="s">
        <v>801</v>
      </c>
    </row>
    <row r="886" spans="1:7" ht="11.45" customHeight="1" x14ac:dyDescent="0.2">
      <c r="A886" s="21" t="s">
        <v>1671</v>
      </c>
      <c r="B886" s="22">
        <v>810</v>
      </c>
      <c r="C886" s="23" t="s">
        <v>144</v>
      </c>
      <c r="D886" s="21"/>
      <c r="E886" s="21"/>
      <c r="F886" s="21"/>
      <c r="G886" s="21" t="s">
        <v>802</v>
      </c>
    </row>
    <row r="887" spans="1:7" ht="11.45" customHeight="1" x14ac:dyDescent="0.2">
      <c r="A887" s="21" t="s">
        <v>1672</v>
      </c>
      <c r="B887" s="24">
        <v>2850</v>
      </c>
      <c r="C887" s="23" t="s">
        <v>144</v>
      </c>
      <c r="D887" s="21"/>
      <c r="E887" s="21"/>
      <c r="F887" s="21"/>
      <c r="G887" s="21" t="s">
        <v>803</v>
      </c>
    </row>
    <row r="888" spans="1:7" ht="11.45" customHeight="1" x14ac:dyDescent="0.2">
      <c r="A888" s="21" t="s">
        <v>1673</v>
      </c>
      <c r="B888" s="22">
        <v>840</v>
      </c>
      <c r="C888" s="23" t="s">
        <v>144</v>
      </c>
      <c r="D888" s="21"/>
      <c r="E888" s="21"/>
      <c r="F888" s="21"/>
      <c r="G888" s="21" t="s">
        <v>804</v>
      </c>
    </row>
    <row r="889" spans="1:7" ht="11.45" customHeight="1" x14ac:dyDescent="0.2">
      <c r="A889" s="21" t="s">
        <v>1674</v>
      </c>
      <c r="B889" s="22">
        <v>840</v>
      </c>
      <c r="C889" s="23" t="s">
        <v>144</v>
      </c>
      <c r="D889" s="21"/>
      <c r="E889" s="21"/>
      <c r="F889" s="21"/>
      <c r="G889" s="21" t="s">
        <v>805</v>
      </c>
    </row>
    <row r="890" spans="1:7" ht="11.45" customHeight="1" x14ac:dyDescent="0.2">
      <c r="A890" s="21" t="s">
        <v>1675</v>
      </c>
      <c r="B890" s="22">
        <v>840</v>
      </c>
      <c r="C890" s="23" t="s">
        <v>144</v>
      </c>
      <c r="D890" s="21"/>
      <c r="E890" s="21"/>
      <c r="F890" s="21"/>
      <c r="G890" s="21" t="s">
        <v>806</v>
      </c>
    </row>
    <row r="891" spans="1:7" ht="11.45" customHeight="1" x14ac:dyDescent="0.2">
      <c r="A891" s="21" t="s">
        <v>2071</v>
      </c>
      <c r="B891" s="24">
        <v>1060</v>
      </c>
      <c r="C891" s="23" t="s">
        <v>144</v>
      </c>
      <c r="D891" s="21"/>
      <c r="E891" s="21"/>
      <c r="F891" s="21"/>
      <c r="G891" s="21" t="s">
        <v>2072</v>
      </c>
    </row>
    <row r="892" spans="1:7" ht="11.45" customHeight="1" x14ac:dyDescent="0.2">
      <c r="A892" s="21" t="s">
        <v>3079</v>
      </c>
      <c r="B892" s="22">
        <v>440</v>
      </c>
      <c r="C892" s="23" t="s">
        <v>144</v>
      </c>
      <c r="D892" s="21"/>
      <c r="E892" s="21"/>
      <c r="F892" s="21"/>
      <c r="G892" s="21" t="s">
        <v>3077</v>
      </c>
    </row>
    <row r="893" spans="1:7" ht="11.45" customHeight="1" x14ac:dyDescent="0.2">
      <c r="A893" s="21" t="s">
        <v>3080</v>
      </c>
      <c r="B893" s="22">
        <v>330</v>
      </c>
      <c r="C893" s="23" t="s">
        <v>144</v>
      </c>
      <c r="D893" s="21"/>
      <c r="E893" s="21"/>
      <c r="F893" s="21"/>
      <c r="G893" s="21" t="s">
        <v>3078</v>
      </c>
    </row>
    <row r="894" spans="1:7" ht="11.45" customHeight="1" x14ac:dyDescent="0.2">
      <c r="A894" s="21" t="s">
        <v>1676</v>
      </c>
      <c r="B894" s="22">
        <v>610</v>
      </c>
      <c r="C894" s="23" t="s">
        <v>144</v>
      </c>
      <c r="D894" s="21"/>
      <c r="E894" s="21"/>
      <c r="F894" s="21"/>
      <c r="G894" s="21" t="s">
        <v>1085</v>
      </c>
    </row>
    <row r="895" spans="1:7" ht="11.45" customHeight="1" x14ac:dyDescent="0.2">
      <c r="A895" s="21" t="s">
        <v>2068</v>
      </c>
      <c r="B895" s="22">
        <v>650</v>
      </c>
      <c r="C895" s="23" t="s">
        <v>144</v>
      </c>
      <c r="D895" s="21"/>
      <c r="E895" s="21"/>
      <c r="F895" s="21"/>
      <c r="G895" s="21" t="s">
        <v>2069</v>
      </c>
    </row>
    <row r="896" spans="1:7" ht="11.45" customHeight="1" x14ac:dyDescent="0.2">
      <c r="A896" s="31" t="s">
        <v>1677</v>
      </c>
      <c r="B896" s="32"/>
      <c r="C896" s="32"/>
      <c r="D896" s="52"/>
      <c r="E896" s="52"/>
      <c r="F896" s="32"/>
      <c r="G896" s="52"/>
    </row>
    <row r="897" spans="1:7" ht="11.45" customHeight="1" x14ac:dyDescent="0.2">
      <c r="A897" s="19" t="s">
        <v>2660</v>
      </c>
      <c r="B897" s="32"/>
      <c r="C897" s="32"/>
      <c r="D897" s="52"/>
      <c r="E897" s="52"/>
      <c r="F897" s="309"/>
      <c r="G897" s="52"/>
    </row>
    <row r="898" spans="1:7" ht="11.45" customHeight="1" x14ac:dyDescent="0.2">
      <c r="A898" s="21" t="s">
        <v>2595</v>
      </c>
      <c r="B898" s="24">
        <v>1400</v>
      </c>
      <c r="C898" s="23" t="s">
        <v>144</v>
      </c>
      <c r="D898" s="53">
        <v>1.8</v>
      </c>
      <c r="E898" s="21"/>
      <c r="F898" s="309"/>
      <c r="G898" s="21" t="s">
        <v>2567</v>
      </c>
    </row>
    <row r="899" spans="1:7" ht="11.45" customHeight="1" x14ac:dyDescent="0.2">
      <c r="A899" s="21" t="s">
        <v>2596</v>
      </c>
      <c r="B899" s="24">
        <v>1400</v>
      </c>
      <c r="C899" s="23" t="s">
        <v>144</v>
      </c>
      <c r="D899" s="53">
        <v>1.8</v>
      </c>
      <c r="E899" s="21"/>
      <c r="F899" s="309"/>
      <c r="G899" s="21" t="s">
        <v>2568</v>
      </c>
    </row>
    <row r="900" spans="1:7" ht="11.45" customHeight="1" x14ac:dyDescent="0.2">
      <c r="A900" s="21" t="s">
        <v>2849</v>
      </c>
      <c r="B900" s="24">
        <v>1710</v>
      </c>
      <c r="C900" s="23" t="s">
        <v>144</v>
      </c>
      <c r="D900" s="53">
        <v>1.8</v>
      </c>
      <c r="E900" s="21"/>
      <c r="F900" s="309"/>
      <c r="G900" s="21" t="s">
        <v>2822</v>
      </c>
    </row>
    <row r="901" spans="1:7" ht="11.45" customHeight="1" x14ac:dyDescent="0.2">
      <c r="A901" s="21" t="s">
        <v>2850</v>
      </c>
      <c r="B901" s="22">
        <v>940</v>
      </c>
      <c r="C901" s="23" t="s">
        <v>144</v>
      </c>
      <c r="D901" s="53">
        <v>1.8</v>
      </c>
      <c r="E901" s="21"/>
      <c r="F901" s="309"/>
      <c r="G901" s="21" t="s">
        <v>2823</v>
      </c>
    </row>
    <row r="902" spans="1:7" ht="11.45" customHeight="1" x14ac:dyDescent="0.2">
      <c r="A902" s="21" t="s">
        <v>2597</v>
      </c>
      <c r="B902" s="22">
        <v>810</v>
      </c>
      <c r="C902" s="23" t="s">
        <v>144</v>
      </c>
      <c r="D902" s="53">
        <v>1.8</v>
      </c>
      <c r="E902" s="21"/>
      <c r="F902" s="307"/>
      <c r="G902" s="21" t="s">
        <v>2569</v>
      </c>
    </row>
    <row r="903" spans="1:7" ht="11.45" customHeight="1" x14ac:dyDescent="0.2">
      <c r="A903" s="21" t="s">
        <v>2598</v>
      </c>
      <c r="B903" s="22">
        <v>670</v>
      </c>
      <c r="C903" s="23" t="s">
        <v>144</v>
      </c>
      <c r="D903" s="53">
        <v>1.8</v>
      </c>
      <c r="E903" s="21"/>
      <c r="F903" s="307"/>
      <c r="G903" s="21" t="s">
        <v>2570</v>
      </c>
    </row>
    <row r="904" spans="1:7" ht="11.45" customHeight="1" x14ac:dyDescent="0.2">
      <c r="A904" s="21" t="s">
        <v>2851</v>
      </c>
      <c r="B904" s="22">
        <v>670</v>
      </c>
      <c r="C904" s="23" t="s">
        <v>144</v>
      </c>
      <c r="D904" s="53">
        <v>1.8</v>
      </c>
      <c r="E904" s="21"/>
      <c r="F904" s="307"/>
      <c r="G904" s="21" t="s">
        <v>2824</v>
      </c>
    </row>
    <row r="905" spans="1:7" ht="11.45" customHeight="1" x14ac:dyDescent="0.2">
      <c r="A905" s="21" t="s">
        <v>2599</v>
      </c>
      <c r="B905" s="22">
        <v>790</v>
      </c>
      <c r="C905" s="23" t="s">
        <v>144</v>
      </c>
      <c r="D905" s="53">
        <v>1.8</v>
      </c>
      <c r="E905" s="21"/>
      <c r="F905" s="307"/>
      <c r="G905" s="21" t="s">
        <v>2571</v>
      </c>
    </row>
    <row r="906" spans="1:7" ht="11.45" customHeight="1" x14ac:dyDescent="0.2">
      <c r="A906" s="308" t="s">
        <v>2422</v>
      </c>
      <c r="B906" s="32"/>
      <c r="C906" s="32"/>
      <c r="D906" s="52"/>
      <c r="E906" s="52"/>
      <c r="F906" s="307"/>
      <c r="G906" s="52"/>
    </row>
    <row r="907" spans="1:7" ht="11.45" customHeight="1" x14ac:dyDescent="0.2">
      <c r="A907" s="21" t="s">
        <v>2423</v>
      </c>
      <c r="B907" s="24">
        <v>2110</v>
      </c>
      <c r="C907" s="23" t="s">
        <v>144</v>
      </c>
      <c r="D907" s="53">
        <v>1.8</v>
      </c>
      <c r="E907" s="21"/>
      <c r="F907" s="307"/>
      <c r="G907" s="21" t="s">
        <v>2459</v>
      </c>
    </row>
    <row r="908" spans="1:7" ht="11.45" customHeight="1" x14ac:dyDescent="0.2">
      <c r="A908" s="21" t="s">
        <v>2424</v>
      </c>
      <c r="B908" s="24">
        <v>2110</v>
      </c>
      <c r="C908" s="23" t="s">
        <v>144</v>
      </c>
      <c r="D908" s="53">
        <v>1.8</v>
      </c>
      <c r="E908" s="21"/>
      <c r="F908" s="307"/>
      <c r="G908" s="21" t="s">
        <v>2460</v>
      </c>
    </row>
    <row r="909" spans="1:7" ht="11.45" customHeight="1" x14ac:dyDescent="0.2">
      <c r="A909" s="21" t="s">
        <v>2425</v>
      </c>
      <c r="B909" s="24">
        <v>2600</v>
      </c>
      <c r="C909" s="23" t="s">
        <v>144</v>
      </c>
      <c r="D909" s="53">
        <v>1.8</v>
      </c>
      <c r="E909" s="21"/>
      <c r="F909" s="307"/>
      <c r="G909" s="21" t="s">
        <v>2461</v>
      </c>
    </row>
    <row r="910" spans="1:7" ht="11.45" customHeight="1" x14ac:dyDescent="0.2">
      <c r="A910" s="21" t="s">
        <v>2426</v>
      </c>
      <c r="B910" s="24">
        <v>2600</v>
      </c>
      <c r="C910" s="23" t="s">
        <v>144</v>
      </c>
      <c r="D910" s="53">
        <v>1.8</v>
      </c>
      <c r="E910" s="21"/>
      <c r="F910" s="307"/>
      <c r="G910" s="21" t="s">
        <v>2462</v>
      </c>
    </row>
    <row r="911" spans="1:7" ht="11.45" customHeight="1" x14ac:dyDescent="0.2">
      <c r="A911" s="21" t="s">
        <v>2852</v>
      </c>
      <c r="B911" s="24">
        <v>3380</v>
      </c>
      <c r="C911" s="23" t="s">
        <v>144</v>
      </c>
      <c r="D911" s="53">
        <v>1.8</v>
      </c>
      <c r="E911" s="21"/>
      <c r="F911" s="307"/>
      <c r="G911" s="21" t="s">
        <v>2825</v>
      </c>
    </row>
    <row r="912" spans="1:7" ht="11.45" customHeight="1" x14ac:dyDescent="0.2">
      <c r="A912" s="21" t="s">
        <v>2853</v>
      </c>
      <c r="B912" s="24">
        <v>5150</v>
      </c>
      <c r="C912" s="23" t="s">
        <v>144</v>
      </c>
      <c r="D912" s="53">
        <v>1.8</v>
      </c>
      <c r="E912" s="21"/>
      <c r="F912" s="307"/>
      <c r="G912" s="21" t="s">
        <v>2826</v>
      </c>
    </row>
    <row r="913" spans="1:7" ht="11.45" customHeight="1" x14ac:dyDescent="0.2">
      <c r="A913" s="21" t="s">
        <v>2427</v>
      </c>
      <c r="B913" s="24">
        <v>2060</v>
      </c>
      <c r="C913" s="23" t="s">
        <v>144</v>
      </c>
      <c r="D913" s="56">
        <v>1</v>
      </c>
      <c r="E913" s="21"/>
      <c r="F913" s="307"/>
      <c r="G913" s="21" t="s">
        <v>2463</v>
      </c>
    </row>
    <row r="914" spans="1:7" ht="11.45" customHeight="1" x14ac:dyDescent="0.2">
      <c r="A914" s="21" t="s">
        <v>2428</v>
      </c>
      <c r="B914" s="22">
        <v>520</v>
      </c>
      <c r="C914" s="23" t="s">
        <v>144</v>
      </c>
      <c r="D914" s="56">
        <v>1</v>
      </c>
      <c r="E914" s="21"/>
      <c r="F914" s="307"/>
      <c r="G914" s="21" t="s">
        <v>2464</v>
      </c>
    </row>
    <row r="915" spans="1:7" ht="11.45" customHeight="1" x14ac:dyDescent="0.2">
      <c r="A915" s="320" t="s">
        <v>2429</v>
      </c>
      <c r="B915" s="24">
        <v>1210</v>
      </c>
      <c r="C915" s="23" t="s">
        <v>144</v>
      </c>
      <c r="D915" s="56">
        <v>1</v>
      </c>
      <c r="E915" s="21"/>
      <c r="F915" s="307"/>
      <c r="G915" s="21" t="s">
        <v>2465</v>
      </c>
    </row>
    <row r="916" spans="1:7" ht="11.45" customHeight="1" x14ac:dyDescent="0.2">
      <c r="A916" s="21" t="s">
        <v>2430</v>
      </c>
      <c r="B916" s="24">
        <v>1350</v>
      </c>
      <c r="C916" s="23" t="s">
        <v>144</v>
      </c>
      <c r="D916" s="56">
        <v>1</v>
      </c>
      <c r="E916" s="21"/>
      <c r="F916" s="307"/>
      <c r="G916" s="21" t="s">
        <v>2466</v>
      </c>
    </row>
    <row r="917" spans="1:7" ht="11.45" customHeight="1" x14ac:dyDescent="0.2">
      <c r="A917" s="21" t="s">
        <v>2431</v>
      </c>
      <c r="B917" s="24">
        <v>1490</v>
      </c>
      <c r="C917" s="23" t="s">
        <v>144</v>
      </c>
      <c r="D917" s="53">
        <v>1.2</v>
      </c>
      <c r="E917" s="21"/>
      <c r="F917" s="307"/>
      <c r="G917" s="21" t="s">
        <v>2467</v>
      </c>
    </row>
    <row r="918" spans="1:7" ht="11.45" customHeight="1" x14ac:dyDescent="0.2">
      <c r="A918" s="21" t="s">
        <v>2432</v>
      </c>
      <c r="B918" s="24">
        <v>1210</v>
      </c>
      <c r="C918" s="23" t="s">
        <v>144</v>
      </c>
      <c r="D918" s="56">
        <v>1</v>
      </c>
      <c r="E918" s="21"/>
      <c r="F918" s="307"/>
      <c r="G918" s="21" t="s">
        <v>2468</v>
      </c>
    </row>
    <row r="919" spans="1:7" ht="11.45" customHeight="1" x14ac:dyDescent="0.2">
      <c r="A919" s="21" t="s">
        <v>2433</v>
      </c>
      <c r="B919" s="24">
        <v>1350</v>
      </c>
      <c r="C919" s="23" t="s">
        <v>144</v>
      </c>
      <c r="D919" s="56">
        <v>1</v>
      </c>
      <c r="E919" s="21"/>
      <c r="F919" s="307"/>
      <c r="G919" s="21" t="s">
        <v>2469</v>
      </c>
    </row>
    <row r="920" spans="1:7" ht="11.45" customHeight="1" x14ac:dyDescent="0.2">
      <c r="A920" s="322" t="s">
        <v>2434</v>
      </c>
      <c r="B920" s="24">
        <v>1490</v>
      </c>
      <c r="C920" s="23" t="s">
        <v>144</v>
      </c>
      <c r="D920" s="53">
        <v>1.2</v>
      </c>
      <c r="E920" s="21"/>
      <c r="F920" s="307"/>
      <c r="G920" s="21" t="s">
        <v>2470</v>
      </c>
    </row>
    <row r="921" spans="1:7" ht="11.45" customHeight="1" x14ac:dyDescent="0.2">
      <c r="A921" s="319" t="s">
        <v>2854</v>
      </c>
      <c r="B921" s="24">
        <v>2210</v>
      </c>
      <c r="C921" s="23" t="s">
        <v>144</v>
      </c>
      <c r="D921" s="56">
        <v>1</v>
      </c>
      <c r="E921" s="21"/>
      <c r="F921" s="307"/>
      <c r="G921" s="21" t="s">
        <v>2827</v>
      </c>
    </row>
    <row r="922" spans="1:7" ht="11.45" customHeight="1" x14ac:dyDescent="0.2">
      <c r="A922" s="21" t="s">
        <v>2435</v>
      </c>
      <c r="B922" s="24">
        <v>1220</v>
      </c>
      <c r="C922" s="23" t="s">
        <v>144</v>
      </c>
      <c r="D922" s="53">
        <v>1.4</v>
      </c>
      <c r="E922" s="21"/>
      <c r="F922" s="307"/>
      <c r="G922" s="21" t="s">
        <v>2471</v>
      </c>
    </row>
    <row r="923" spans="1:7" ht="11.45" customHeight="1" x14ac:dyDescent="0.2">
      <c r="A923" s="21" t="s">
        <v>2436</v>
      </c>
      <c r="B923" s="24">
        <v>1220</v>
      </c>
      <c r="C923" s="23" t="s">
        <v>144</v>
      </c>
      <c r="D923" s="53">
        <v>1.4</v>
      </c>
      <c r="E923" s="21"/>
      <c r="F923" s="307"/>
      <c r="G923" s="21" t="s">
        <v>2472</v>
      </c>
    </row>
    <row r="924" spans="1:7" ht="11.45" customHeight="1" x14ac:dyDescent="0.2">
      <c r="A924" s="320" t="s">
        <v>2437</v>
      </c>
      <c r="B924" s="24">
        <v>1310</v>
      </c>
      <c r="C924" s="23" t="s">
        <v>144</v>
      </c>
      <c r="D924" s="56">
        <v>1</v>
      </c>
      <c r="E924" s="21"/>
      <c r="F924" s="307"/>
      <c r="G924" s="21" t="s">
        <v>2473</v>
      </c>
    </row>
    <row r="925" spans="1:7" ht="11.45" customHeight="1" x14ac:dyDescent="0.2">
      <c r="A925" s="21" t="s">
        <v>2438</v>
      </c>
      <c r="B925" s="24">
        <v>1310</v>
      </c>
      <c r="C925" s="23" t="s">
        <v>144</v>
      </c>
      <c r="D925" s="56">
        <v>1</v>
      </c>
      <c r="E925" s="21"/>
      <c r="F925" s="307"/>
      <c r="G925" s="21" t="s">
        <v>2474</v>
      </c>
    </row>
    <row r="926" spans="1:7" ht="11.45" customHeight="1" x14ac:dyDescent="0.2">
      <c r="A926" s="21" t="s">
        <v>2855</v>
      </c>
      <c r="B926" s="24">
        <v>2040</v>
      </c>
      <c r="C926" s="23" t="s">
        <v>144</v>
      </c>
      <c r="D926" s="56">
        <v>1</v>
      </c>
      <c r="E926" s="21"/>
      <c r="F926" s="307"/>
      <c r="G926" s="21" t="s">
        <v>2828</v>
      </c>
    </row>
    <row r="927" spans="1:7" ht="11.45" customHeight="1" x14ac:dyDescent="0.2">
      <c r="A927" s="21" t="s">
        <v>2439</v>
      </c>
      <c r="B927" s="24">
        <v>1130</v>
      </c>
      <c r="C927" s="23" t="s">
        <v>144</v>
      </c>
      <c r="D927" s="56">
        <v>1</v>
      </c>
      <c r="E927" s="21"/>
      <c r="F927" s="307"/>
      <c r="G927" s="21" t="s">
        <v>2475</v>
      </c>
    </row>
    <row r="928" spans="1:7" ht="11.45" customHeight="1" x14ac:dyDescent="0.2">
      <c r="A928" s="21" t="s">
        <v>2440</v>
      </c>
      <c r="B928" s="24">
        <v>1130</v>
      </c>
      <c r="C928" s="23" t="s">
        <v>144</v>
      </c>
      <c r="D928" s="56">
        <v>1</v>
      </c>
      <c r="E928" s="21"/>
      <c r="F928" s="307"/>
      <c r="G928" s="21" t="s">
        <v>2476</v>
      </c>
    </row>
    <row r="929" spans="1:7" ht="11.45" customHeight="1" x14ac:dyDescent="0.2">
      <c r="A929" s="21" t="s">
        <v>2856</v>
      </c>
      <c r="B929" s="24">
        <v>1640</v>
      </c>
      <c r="C929" s="23" t="s">
        <v>144</v>
      </c>
      <c r="D929" s="56">
        <v>1</v>
      </c>
      <c r="E929" s="21"/>
      <c r="F929" s="307"/>
      <c r="G929" s="21" t="s">
        <v>2829</v>
      </c>
    </row>
    <row r="930" spans="1:7" ht="11.45" customHeight="1" x14ac:dyDescent="0.2">
      <c r="A930" s="19" t="s">
        <v>2048</v>
      </c>
      <c r="B930" s="32"/>
      <c r="C930" s="32"/>
      <c r="D930" s="52"/>
      <c r="E930" s="52"/>
      <c r="F930" s="226"/>
      <c r="G930" s="52"/>
    </row>
    <row r="931" spans="1:7" ht="11.45" customHeight="1" x14ac:dyDescent="0.2">
      <c r="A931" s="21" t="s">
        <v>1711</v>
      </c>
      <c r="B931" s="24">
        <v>1810</v>
      </c>
      <c r="C931" s="23" t="s">
        <v>144</v>
      </c>
      <c r="D931" s="53">
        <v>1.6</v>
      </c>
      <c r="E931" s="21"/>
      <c r="F931" s="226"/>
      <c r="G931" s="21" t="s">
        <v>1224</v>
      </c>
    </row>
    <row r="932" spans="1:7" ht="11.45" customHeight="1" x14ac:dyDescent="0.2">
      <c r="A932" s="21" t="s">
        <v>1693</v>
      </c>
      <c r="B932" s="24">
        <v>1730</v>
      </c>
      <c r="C932" s="23" t="s">
        <v>144</v>
      </c>
      <c r="D932" s="53">
        <v>1.6</v>
      </c>
      <c r="E932" s="21"/>
      <c r="F932" s="226"/>
      <c r="G932" s="21" t="s">
        <v>1206</v>
      </c>
    </row>
    <row r="933" spans="1:7" ht="11.45" customHeight="1" x14ac:dyDescent="0.2">
      <c r="A933" s="21" t="s">
        <v>1688</v>
      </c>
      <c r="B933" s="24">
        <v>1880</v>
      </c>
      <c r="C933" s="23" t="s">
        <v>144</v>
      </c>
      <c r="D933" s="53">
        <v>1.6</v>
      </c>
      <c r="E933" s="21"/>
      <c r="F933" s="226"/>
      <c r="G933" s="21" t="s">
        <v>1201</v>
      </c>
    </row>
    <row r="934" spans="1:7" ht="11.45" customHeight="1" x14ac:dyDescent="0.2">
      <c r="A934" s="21" t="s">
        <v>1702</v>
      </c>
      <c r="B934" s="24">
        <v>1000</v>
      </c>
      <c r="C934" s="23" t="s">
        <v>144</v>
      </c>
      <c r="D934" s="56">
        <v>1</v>
      </c>
      <c r="E934" s="21"/>
      <c r="F934" s="226"/>
      <c r="G934" s="21" t="s">
        <v>1215</v>
      </c>
    </row>
    <row r="935" spans="1:7" ht="11.45" customHeight="1" x14ac:dyDescent="0.2">
      <c r="A935" s="21" t="s">
        <v>1678</v>
      </c>
      <c r="B935" s="24">
        <v>1620</v>
      </c>
      <c r="C935" s="23" t="s">
        <v>144</v>
      </c>
      <c r="D935" s="53">
        <v>1.8</v>
      </c>
      <c r="E935" s="21"/>
      <c r="F935" s="226"/>
      <c r="G935" s="21" t="s">
        <v>1191</v>
      </c>
    </row>
    <row r="936" spans="1:7" ht="11.45" customHeight="1" x14ac:dyDescent="0.2">
      <c r="A936" s="21" t="s">
        <v>1689</v>
      </c>
      <c r="B936" s="24">
        <v>2990</v>
      </c>
      <c r="C936" s="23" t="s">
        <v>144</v>
      </c>
      <c r="D936" s="53">
        <v>2.4</v>
      </c>
      <c r="E936" s="21"/>
      <c r="F936" s="226"/>
      <c r="G936" s="21" t="s">
        <v>1202</v>
      </c>
    </row>
    <row r="937" spans="1:7" ht="11.45" customHeight="1" x14ac:dyDescent="0.2">
      <c r="A937" s="21" t="s">
        <v>1679</v>
      </c>
      <c r="B937" s="24">
        <v>2080</v>
      </c>
      <c r="C937" s="23" t="s">
        <v>144</v>
      </c>
      <c r="D937" s="53">
        <v>1.6</v>
      </c>
      <c r="E937" s="21"/>
      <c r="F937" s="226"/>
      <c r="G937" s="21" t="s">
        <v>1192</v>
      </c>
    </row>
    <row r="938" spans="1:7" ht="11.45" customHeight="1" x14ac:dyDescent="0.2">
      <c r="A938" s="21" t="s">
        <v>1712</v>
      </c>
      <c r="B938" s="24">
        <v>2340</v>
      </c>
      <c r="C938" s="23" t="s">
        <v>144</v>
      </c>
      <c r="D938" s="53">
        <v>2.4</v>
      </c>
      <c r="E938" s="21"/>
      <c r="F938" s="226"/>
      <c r="G938" s="21" t="s">
        <v>1225</v>
      </c>
    </row>
    <row r="939" spans="1:7" ht="11.45" customHeight="1" x14ac:dyDescent="0.2">
      <c r="A939" s="21" t="s">
        <v>1694</v>
      </c>
      <c r="B939" s="24">
        <v>2910</v>
      </c>
      <c r="C939" s="23" t="s">
        <v>144</v>
      </c>
      <c r="D939" s="53">
        <v>2.2999999999999998</v>
      </c>
      <c r="E939" s="21"/>
      <c r="F939" s="226"/>
      <c r="G939" s="21" t="s">
        <v>1207</v>
      </c>
    </row>
    <row r="940" spans="1:7" ht="11.45" customHeight="1" x14ac:dyDescent="0.2">
      <c r="A940" s="21" t="s">
        <v>1686</v>
      </c>
      <c r="B940" s="24">
        <v>1800</v>
      </c>
      <c r="C940" s="23" t="s">
        <v>144</v>
      </c>
      <c r="D940" s="53">
        <v>1.8</v>
      </c>
      <c r="E940" s="21"/>
      <c r="F940" s="226"/>
      <c r="G940" s="21" t="s">
        <v>1199</v>
      </c>
    </row>
    <row r="941" spans="1:7" ht="11.45" customHeight="1" x14ac:dyDescent="0.2">
      <c r="A941" s="21" t="s">
        <v>1703</v>
      </c>
      <c r="B941" s="24">
        <v>2420</v>
      </c>
      <c r="C941" s="23" t="s">
        <v>144</v>
      </c>
      <c r="D941" s="53">
        <v>1.8</v>
      </c>
      <c r="E941" s="21"/>
      <c r="F941" s="226"/>
      <c r="G941" s="21" t="s">
        <v>1216</v>
      </c>
    </row>
    <row r="942" spans="1:7" ht="11.45" customHeight="1" x14ac:dyDescent="0.2">
      <c r="A942" s="21" t="s">
        <v>1680</v>
      </c>
      <c r="B942" s="24">
        <v>2660</v>
      </c>
      <c r="C942" s="23" t="s">
        <v>144</v>
      </c>
      <c r="D942" s="53">
        <v>1.7</v>
      </c>
      <c r="E942" s="21"/>
      <c r="F942" s="21"/>
      <c r="G942" s="21" t="s">
        <v>1193</v>
      </c>
    </row>
    <row r="943" spans="1:7" ht="11.45" customHeight="1" x14ac:dyDescent="0.2">
      <c r="A943" s="21" t="s">
        <v>1681</v>
      </c>
      <c r="B943" s="24">
        <v>2560</v>
      </c>
      <c r="C943" s="23" t="s">
        <v>144</v>
      </c>
      <c r="D943" s="53">
        <v>1.7</v>
      </c>
      <c r="E943" s="21"/>
      <c r="F943" s="21"/>
      <c r="G943" s="21" t="s">
        <v>1194</v>
      </c>
    </row>
    <row r="944" spans="1:7" ht="11.45" customHeight="1" x14ac:dyDescent="0.2">
      <c r="A944" s="21" t="s">
        <v>1713</v>
      </c>
      <c r="B944" s="24">
        <v>2500</v>
      </c>
      <c r="C944" s="23" t="s">
        <v>144</v>
      </c>
      <c r="D944" s="53">
        <v>2.2000000000000002</v>
      </c>
      <c r="E944" s="21"/>
      <c r="F944" s="21"/>
      <c r="G944" s="21" t="s">
        <v>1226</v>
      </c>
    </row>
    <row r="945" spans="1:7" ht="11.45" customHeight="1" x14ac:dyDescent="0.2">
      <c r="A945" s="21" t="s">
        <v>1704</v>
      </c>
      <c r="B945" s="24">
        <v>1420</v>
      </c>
      <c r="C945" s="23" t="s">
        <v>144</v>
      </c>
      <c r="D945" s="53">
        <v>1.9</v>
      </c>
      <c r="E945" s="21"/>
      <c r="F945" s="21"/>
      <c r="G945" s="21" t="s">
        <v>1217</v>
      </c>
    </row>
    <row r="946" spans="1:7" ht="11.45" customHeight="1" x14ac:dyDescent="0.2">
      <c r="A946" s="21" t="s">
        <v>1682</v>
      </c>
      <c r="B946" s="24">
        <v>2210</v>
      </c>
      <c r="C946" s="23" t="s">
        <v>144</v>
      </c>
      <c r="D946" s="53">
        <v>1.7</v>
      </c>
      <c r="E946" s="21"/>
      <c r="F946" s="21"/>
      <c r="G946" s="21" t="s">
        <v>1195</v>
      </c>
    </row>
    <row r="947" spans="1:7" ht="11.45" customHeight="1" x14ac:dyDescent="0.2">
      <c r="A947" s="21" t="s">
        <v>1695</v>
      </c>
      <c r="B947" s="24">
        <v>2490</v>
      </c>
      <c r="C947" s="23" t="s">
        <v>144</v>
      </c>
      <c r="D947" s="53">
        <v>2.1</v>
      </c>
      <c r="E947" s="21"/>
      <c r="F947" s="21"/>
      <c r="G947" s="21" t="s">
        <v>1208</v>
      </c>
    </row>
    <row r="948" spans="1:7" ht="11.45" customHeight="1" x14ac:dyDescent="0.2">
      <c r="A948" s="21" t="s">
        <v>1683</v>
      </c>
      <c r="B948" s="24">
        <v>1730</v>
      </c>
      <c r="C948" s="23" t="s">
        <v>144</v>
      </c>
      <c r="D948" s="53">
        <v>1.4</v>
      </c>
      <c r="E948" s="21"/>
      <c r="F948" s="21"/>
      <c r="G948" s="21" t="s">
        <v>1196</v>
      </c>
    </row>
    <row r="949" spans="1:7" ht="11.45" customHeight="1" x14ac:dyDescent="0.2">
      <c r="A949" s="21" t="s">
        <v>1714</v>
      </c>
      <c r="B949" s="24">
        <v>1960</v>
      </c>
      <c r="C949" s="23" t="s">
        <v>144</v>
      </c>
      <c r="D949" s="53">
        <v>1.1000000000000001</v>
      </c>
      <c r="E949" s="21"/>
      <c r="F949" s="21"/>
      <c r="G949" s="21" t="s">
        <v>1227</v>
      </c>
    </row>
    <row r="950" spans="1:7" ht="11.45" customHeight="1" x14ac:dyDescent="0.2">
      <c r="A950" s="21" t="s">
        <v>1715</v>
      </c>
      <c r="B950" s="24">
        <v>1810</v>
      </c>
      <c r="C950" s="23" t="s">
        <v>144</v>
      </c>
      <c r="D950" s="53">
        <v>1.2</v>
      </c>
      <c r="E950" s="21"/>
      <c r="F950" s="21"/>
      <c r="G950" s="21" t="s">
        <v>1228</v>
      </c>
    </row>
    <row r="951" spans="1:7" ht="11.45" customHeight="1" x14ac:dyDescent="0.2">
      <c r="A951" s="21" t="s">
        <v>1696</v>
      </c>
      <c r="B951" s="24">
        <v>1620</v>
      </c>
      <c r="C951" s="23" t="s">
        <v>144</v>
      </c>
      <c r="D951" s="53">
        <v>1.2</v>
      </c>
      <c r="E951" s="21"/>
      <c r="F951" s="21"/>
      <c r="G951" s="21" t="s">
        <v>1209</v>
      </c>
    </row>
    <row r="952" spans="1:7" ht="11.45" customHeight="1" x14ac:dyDescent="0.2">
      <c r="A952" s="21" t="s">
        <v>1705</v>
      </c>
      <c r="B952" s="24">
        <v>1290</v>
      </c>
      <c r="C952" s="23" t="s">
        <v>144</v>
      </c>
      <c r="D952" s="53">
        <v>1.2</v>
      </c>
      <c r="E952" s="21"/>
      <c r="F952" s="21"/>
      <c r="G952" s="21" t="s">
        <v>1218</v>
      </c>
    </row>
    <row r="953" spans="1:7" ht="11.45" customHeight="1" x14ac:dyDescent="0.2">
      <c r="A953" s="21" t="s">
        <v>1684</v>
      </c>
      <c r="B953" s="24">
        <v>1720</v>
      </c>
      <c r="C953" s="23" t="s">
        <v>144</v>
      </c>
      <c r="D953" s="53">
        <v>1.4</v>
      </c>
      <c r="E953" s="21"/>
      <c r="F953" s="21"/>
      <c r="G953" s="21" t="s">
        <v>1197</v>
      </c>
    </row>
    <row r="954" spans="1:7" ht="11.45" customHeight="1" x14ac:dyDescent="0.2">
      <c r="A954" s="21" t="s">
        <v>1697</v>
      </c>
      <c r="B954" s="24">
        <v>1170</v>
      </c>
      <c r="C954" s="23" t="s">
        <v>144</v>
      </c>
      <c r="D954" s="53">
        <v>1.1000000000000001</v>
      </c>
      <c r="E954" s="21"/>
      <c r="F954" s="21"/>
      <c r="G954" s="21" t="s">
        <v>1210</v>
      </c>
    </row>
    <row r="955" spans="1:7" ht="11.45" customHeight="1" x14ac:dyDescent="0.2">
      <c r="A955" s="21" t="s">
        <v>1706</v>
      </c>
      <c r="B955" s="24">
        <v>1040</v>
      </c>
      <c r="C955" s="23" t="s">
        <v>144</v>
      </c>
      <c r="D955" s="56">
        <v>1</v>
      </c>
      <c r="E955" s="21"/>
      <c r="F955" s="21"/>
      <c r="G955" s="21" t="s">
        <v>1219</v>
      </c>
    </row>
    <row r="956" spans="1:7" ht="11.45" customHeight="1" x14ac:dyDescent="0.2">
      <c r="A956" s="21" t="s">
        <v>1685</v>
      </c>
      <c r="B956" s="24">
        <v>1790</v>
      </c>
      <c r="C956" s="23" t="s">
        <v>144</v>
      </c>
      <c r="D956" s="53">
        <v>1.7</v>
      </c>
      <c r="E956" s="21"/>
      <c r="F956" s="21"/>
      <c r="G956" s="21" t="s">
        <v>1198</v>
      </c>
    </row>
    <row r="957" spans="1:7" ht="11.45" customHeight="1" x14ac:dyDescent="0.2">
      <c r="A957" s="21" t="s">
        <v>1707</v>
      </c>
      <c r="B957" s="24">
        <v>1310</v>
      </c>
      <c r="C957" s="23" t="s">
        <v>144</v>
      </c>
      <c r="D957" s="53">
        <v>1.3</v>
      </c>
      <c r="E957" s="21"/>
      <c r="F957" s="21"/>
      <c r="G957" s="21" t="s">
        <v>1220</v>
      </c>
    </row>
    <row r="958" spans="1:7" ht="11.45" customHeight="1" x14ac:dyDescent="0.2">
      <c r="A958" s="21" t="s">
        <v>1716</v>
      </c>
      <c r="B958" s="24">
        <v>1230</v>
      </c>
      <c r="C958" s="23" t="s">
        <v>144</v>
      </c>
      <c r="D958" s="53">
        <v>1.2</v>
      </c>
      <c r="E958" s="21"/>
      <c r="F958" s="21"/>
      <c r="G958" s="21" t="s">
        <v>1229</v>
      </c>
    </row>
    <row r="959" spans="1:7" ht="11.45" customHeight="1" x14ac:dyDescent="0.2">
      <c r="A959" s="21" t="s">
        <v>1717</v>
      </c>
      <c r="B959" s="24">
        <v>1460</v>
      </c>
      <c r="C959" s="23" t="s">
        <v>144</v>
      </c>
      <c r="D959" s="53">
        <v>1.3</v>
      </c>
      <c r="E959" s="21"/>
      <c r="F959" s="21"/>
      <c r="G959" s="21" t="s">
        <v>1230</v>
      </c>
    </row>
    <row r="960" spans="1:7" ht="11.45" customHeight="1" x14ac:dyDescent="0.2">
      <c r="A960" s="21" t="s">
        <v>1718</v>
      </c>
      <c r="B960" s="24">
        <v>1190</v>
      </c>
      <c r="C960" s="23" t="s">
        <v>144</v>
      </c>
      <c r="D960" s="53">
        <v>1.3</v>
      </c>
      <c r="E960" s="21"/>
      <c r="F960" s="21"/>
      <c r="G960" s="21" t="s">
        <v>1231</v>
      </c>
    </row>
    <row r="961" spans="1:7" ht="11.45" customHeight="1" x14ac:dyDescent="0.2">
      <c r="A961" s="21" t="s">
        <v>1698</v>
      </c>
      <c r="B961" s="24">
        <v>1130</v>
      </c>
      <c r="C961" s="23" t="s">
        <v>144</v>
      </c>
      <c r="D961" s="56">
        <v>1</v>
      </c>
      <c r="E961" s="21"/>
      <c r="F961" s="21"/>
      <c r="G961" s="21" t="s">
        <v>1211</v>
      </c>
    </row>
    <row r="962" spans="1:7" ht="11.45" customHeight="1" x14ac:dyDescent="0.2">
      <c r="A962" s="21" t="s">
        <v>1708</v>
      </c>
      <c r="B962" s="22">
        <v>990</v>
      </c>
      <c r="C962" s="23" t="s">
        <v>144</v>
      </c>
      <c r="D962" s="53">
        <v>0.9</v>
      </c>
      <c r="E962" s="21"/>
      <c r="F962" s="21"/>
      <c r="G962" s="21" t="s">
        <v>1221</v>
      </c>
    </row>
    <row r="963" spans="1:7" ht="11.45" customHeight="1" x14ac:dyDescent="0.2">
      <c r="A963" s="21" t="s">
        <v>1699</v>
      </c>
      <c r="B963" s="24">
        <v>1750</v>
      </c>
      <c r="C963" s="23" t="s">
        <v>144</v>
      </c>
      <c r="D963" s="53">
        <v>1.3</v>
      </c>
      <c r="E963" s="21"/>
      <c r="F963" s="21"/>
      <c r="G963" s="21" t="s">
        <v>1212</v>
      </c>
    </row>
    <row r="964" spans="1:7" ht="11.45" customHeight="1" x14ac:dyDescent="0.2">
      <c r="A964" s="21" t="s">
        <v>1709</v>
      </c>
      <c r="B964" s="24">
        <v>1150</v>
      </c>
      <c r="C964" s="23" t="s">
        <v>144</v>
      </c>
      <c r="D964" s="56">
        <v>1</v>
      </c>
      <c r="E964" s="21"/>
      <c r="F964" s="21"/>
      <c r="G964" s="21" t="s">
        <v>1222</v>
      </c>
    </row>
    <row r="965" spans="1:7" ht="11.45" customHeight="1" x14ac:dyDescent="0.2">
      <c r="A965" s="21" t="s">
        <v>1700</v>
      </c>
      <c r="B965" s="24">
        <v>1350</v>
      </c>
      <c r="C965" s="23" t="s">
        <v>144</v>
      </c>
      <c r="D965" s="53">
        <v>1.1000000000000001</v>
      </c>
      <c r="E965" s="21"/>
      <c r="F965" s="21"/>
      <c r="G965" s="21" t="s">
        <v>1213</v>
      </c>
    </row>
    <row r="966" spans="1:7" ht="11.45" customHeight="1" x14ac:dyDescent="0.2">
      <c r="A966" s="21" t="s">
        <v>1710</v>
      </c>
      <c r="B966" s="24">
        <v>1130</v>
      </c>
      <c r="C966" s="23" t="s">
        <v>144</v>
      </c>
      <c r="D966" s="53">
        <v>0.9</v>
      </c>
      <c r="E966" s="21"/>
      <c r="F966" s="21"/>
      <c r="G966" s="21" t="s">
        <v>1223</v>
      </c>
    </row>
    <row r="967" spans="1:7" ht="11.45" customHeight="1" x14ac:dyDescent="0.2">
      <c r="A967" s="21" t="s">
        <v>1719</v>
      </c>
      <c r="B967" s="24">
        <v>1490</v>
      </c>
      <c r="C967" s="23" t="s">
        <v>144</v>
      </c>
      <c r="D967" s="53">
        <v>1.4</v>
      </c>
      <c r="E967" s="21"/>
      <c r="F967" s="21"/>
      <c r="G967" s="21" t="s">
        <v>1232</v>
      </c>
    </row>
    <row r="968" spans="1:7" ht="11.45" customHeight="1" x14ac:dyDescent="0.2">
      <c r="A968" s="21" t="s">
        <v>1701</v>
      </c>
      <c r="B968" s="24">
        <v>1400</v>
      </c>
      <c r="C968" s="23" t="s">
        <v>144</v>
      </c>
      <c r="D968" s="53">
        <v>1.1000000000000001</v>
      </c>
      <c r="E968" s="21"/>
      <c r="F968" s="21"/>
      <c r="G968" s="21" t="s">
        <v>1214</v>
      </c>
    </row>
    <row r="969" spans="1:7" ht="11.45" customHeight="1" x14ac:dyDescent="0.2">
      <c r="A969" s="21" t="s">
        <v>1690</v>
      </c>
      <c r="B969" s="24">
        <v>1220</v>
      </c>
      <c r="C969" s="23" t="s">
        <v>144</v>
      </c>
      <c r="D969" s="53">
        <v>1.8</v>
      </c>
      <c r="E969" s="21"/>
      <c r="F969" s="21"/>
      <c r="G969" s="21" t="s">
        <v>1203</v>
      </c>
    </row>
    <row r="970" spans="1:7" ht="11.45" customHeight="1" x14ac:dyDescent="0.2">
      <c r="A970" s="21" t="s">
        <v>1687</v>
      </c>
      <c r="B970" s="24">
        <v>1040</v>
      </c>
      <c r="C970" s="23" t="s">
        <v>144</v>
      </c>
      <c r="D970" s="53">
        <v>1.4</v>
      </c>
      <c r="E970" s="21"/>
      <c r="F970" s="21"/>
      <c r="G970" s="21" t="s">
        <v>1200</v>
      </c>
    </row>
    <row r="971" spans="1:7" ht="11.45" customHeight="1" x14ac:dyDescent="0.2">
      <c r="A971" s="21" t="s">
        <v>1691</v>
      </c>
      <c r="B971" s="24">
        <v>2950</v>
      </c>
      <c r="C971" s="23" t="s">
        <v>144</v>
      </c>
      <c r="D971" s="53">
        <v>1.2</v>
      </c>
      <c r="E971" s="21"/>
      <c r="F971" s="21"/>
      <c r="G971" s="21" t="s">
        <v>1204</v>
      </c>
    </row>
    <row r="972" spans="1:7" ht="11.45" customHeight="1" x14ac:dyDescent="0.2">
      <c r="A972" s="21" t="s">
        <v>1692</v>
      </c>
      <c r="B972" s="24">
        <v>2570</v>
      </c>
      <c r="C972" s="23" t="s">
        <v>144</v>
      </c>
      <c r="D972" s="53">
        <v>2.5</v>
      </c>
      <c r="E972" s="21"/>
      <c r="F972" s="21"/>
      <c r="G972" s="21" t="s">
        <v>1205</v>
      </c>
    </row>
    <row r="973" spans="1:7" ht="11.45" customHeight="1" x14ac:dyDescent="0.2">
      <c r="A973" s="19" t="s">
        <v>2047</v>
      </c>
      <c r="B973" s="32"/>
      <c r="C973" s="32"/>
      <c r="D973" s="52"/>
      <c r="E973" s="52"/>
      <c r="F973" s="21"/>
      <c r="G973" s="52"/>
    </row>
    <row r="974" spans="1:7" ht="11.45" customHeight="1" x14ac:dyDescent="0.2">
      <c r="A974" s="21" t="s">
        <v>2080</v>
      </c>
      <c r="B974" s="24">
        <v>2250</v>
      </c>
      <c r="C974" s="23" t="s">
        <v>144</v>
      </c>
      <c r="D974" s="53">
        <v>1.6</v>
      </c>
      <c r="E974" s="21"/>
      <c r="F974" s="21"/>
      <c r="G974" s="21" t="s">
        <v>2098</v>
      </c>
    </row>
    <row r="975" spans="1:7" ht="11.45" customHeight="1" x14ac:dyDescent="0.2">
      <c r="A975" s="21" t="s">
        <v>2081</v>
      </c>
      <c r="B975" s="24">
        <v>3110</v>
      </c>
      <c r="C975" s="23" t="s">
        <v>144</v>
      </c>
      <c r="D975" s="53">
        <v>2.2999999999999998</v>
      </c>
      <c r="E975" s="21"/>
      <c r="F975" s="21"/>
      <c r="G975" s="21" t="s">
        <v>2099</v>
      </c>
    </row>
    <row r="976" spans="1:7" ht="11.45" customHeight="1" x14ac:dyDescent="0.2">
      <c r="A976" s="21" t="s">
        <v>2082</v>
      </c>
      <c r="B976" s="24">
        <v>2260</v>
      </c>
      <c r="C976" s="23" t="s">
        <v>144</v>
      </c>
      <c r="D976" s="53">
        <v>1.5</v>
      </c>
      <c r="E976" s="21"/>
      <c r="F976" s="21"/>
      <c r="G976" s="21" t="s">
        <v>2100</v>
      </c>
    </row>
    <row r="977" spans="1:7" ht="11.45" customHeight="1" x14ac:dyDescent="0.2">
      <c r="A977" s="21" t="s">
        <v>2083</v>
      </c>
      <c r="B977" s="24">
        <v>3220</v>
      </c>
      <c r="C977" s="23" t="s">
        <v>144</v>
      </c>
      <c r="D977" s="53">
        <v>2.2000000000000002</v>
      </c>
      <c r="E977" s="21"/>
      <c r="F977" s="21"/>
      <c r="G977" s="21" t="s">
        <v>2101</v>
      </c>
    </row>
    <row r="978" spans="1:7" ht="11.45" customHeight="1" x14ac:dyDescent="0.2">
      <c r="A978" s="21" t="s">
        <v>2084</v>
      </c>
      <c r="B978" s="24">
        <v>1800</v>
      </c>
      <c r="C978" s="23" t="s">
        <v>144</v>
      </c>
      <c r="D978" s="53">
        <v>1.5</v>
      </c>
      <c r="E978" s="21"/>
      <c r="F978" s="21"/>
      <c r="G978" s="21" t="s">
        <v>2102</v>
      </c>
    </row>
    <row r="979" spans="1:7" ht="11.45" customHeight="1" x14ac:dyDescent="0.2">
      <c r="A979" s="21" t="s">
        <v>2085</v>
      </c>
      <c r="B979" s="24">
        <v>2660</v>
      </c>
      <c r="C979" s="23" t="s">
        <v>144</v>
      </c>
      <c r="D979" s="56">
        <v>2</v>
      </c>
      <c r="E979" s="21"/>
      <c r="F979" s="21"/>
      <c r="G979" s="21" t="s">
        <v>2103</v>
      </c>
    </row>
    <row r="980" spans="1:7" ht="11.45" customHeight="1" x14ac:dyDescent="0.2">
      <c r="A980" s="21" t="s">
        <v>2086</v>
      </c>
      <c r="B980" s="24">
        <v>2230</v>
      </c>
      <c r="C980" s="23" t="s">
        <v>144</v>
      </c>
      <c r="D980" s="53">
        <v>1.5</v>
      </c>
      <c r="E980" s="21"/>
      <c r="F980" s="21"/>
      <c r="G980" s="21" t="s">
        <v>2104</v>
      </c>
    </row>
    <row r="981" spans="1:7" ht="11.45" customHeight="1" x14ac:dyDescent="0.2">
      <c r="A981" s="21" t="s">
        <v>2087</v>
      </c>
      <c r="B981" s="24">
        <v>2880</v>
      </c>
      <c r="C981" s="23" t="s">
        <v>144</v>
      </c>
      <c r="D981" s="53">
        <v>2.2999999999999998</v>
      </c>
      <c r="E981" s="21"/>
      <c r="F981" s="21"/>
      <c r="G981" s="21" t="s">
        <v>2105</v>
      </c>
    </row>
    <row r="982" spans="1:7" ht="11.45" customHeight="1" x14ac:dyDescent="0.2">
      <c r="A982" s="21" t="s">
        <v>2088</v>
      </c>
      <c r="B982" s="24">
        <v>1840</v>
      </c>
      <c r="C982" s="23" t="s">
        <v>144</v>
      </c>
      <c r="D982" s="53">
        <v>1.4</v>
      </c>
      <c r="E982" s="21"/>
      <c r="F982" s="21"/>
      <c r="G982" s="21" t="s">
        <v>2106</v>
      </c>
    </row>
    <row r="983" spans="1:7" ht="11.45" customHeight="1" x14ac:dyDescent="0.2">
      <c r="A983" s="21" t="s">
        <v>2089</v>
      </c>
      <c r="B983" s="24">
        <v>2920</v>
      </c>
      <c r="C983" s="23" t="s">
        <v>144</v>
      </c>
      <c r="D983" s="53">
        <v>2.1</v>
      </c>
      <c r="E983" s="21"/>
      <c r="F983" s="21"/>
      <c r="G983" s="21" t="s">
        <v>2107</v>
      </c>
    </row>
    <row r="984" spans="1:7" ht="11.45" customHeight="1" x14ac:dyDescent="0.2">
      <c r="A984" s="21" t="s">
        <v>2090</v>
      </c>
      <c r="B984" s="24">
        <v>2490</v>
      </c>
      <c r="C984" s="23" t="s">
        <v>144</v>
      </c>
      <c r="D984" s="53">
        <v>1.8</v>
      </c>
      <c r="E984" s="21"/>
      <c r="F984" s="21"/>
      <c r="G984" s="21" t="s">
        <v>2108</v>
      </c>
    </row>
    <row r="985" spans="1:7" ht="11.45" customHeight="1" x14ac:dyDescent="0.2">
      <c r="A985" s="21" t="s">
        <v>2091</v>
      </c>
      <c r="B985" s="24">
        <v>3030</v>
      </c>
      <c r="C985" s="23" t="s">
        <v>144</v>
      </c>
      <c r="D985" s="53">
        <v>2.2999999999999998</v>
      </c>
      <c r="E985" s="21"/>
      <c r="F985" s="21"/>
      <c r="G985" s="21" t="s">
        <v>2109</v>
      </c>
    </row>
    <row r="986" spans="1:7" ht="11.45" customHeight="1" x14ac:dyDescent="0.2">
      <c r="A986" s="295" t="s">
        <v>2304</v>
      </c>
      <c r="B986" s="24">
        <v>1460</v>
      </c>
      <c r="C986" s="23" t="s">
        <v>144</v>
      </c>
      <c r="D986" s="53">
        <v>1.6</v>
      </c>
      <c r="E986" s="21"/>
      <c r="F986" s="21"/>
      <c r="G986" s="21" t="s">
        <v>1941</v>
      </c>
    </row>
    <row r="987" spans="1:7" ht="11.45" customHeight="1" x14ac:dyDescent="0.2">
      <c r="A987" s="295" t="s">
        <v>2305</v>
      </c>
      <c r="B987" s="24">
        <v>1270</v>
      </c>
      <c r="C987" s="23" t="s">
        <v>144</v>
      </c>
      <c r="D987" s="53">
        <v>1.3</v>
      </c>
      <c r="E987" s="21"/>
      <c r="F987" s="21"/>
      <c r="G987" s="21" t="s">
        <v>1942</v>
      </c>
    </row>
    <row r="988" spans="1:7" ht="11.45" customHeight="1" x14ac:dyDescent="0.2">
      <c r="A988" s="295" t="s">
        <v>2306</v>
      </c>
      <c r="B988" s="24">
        <v>2490</v>
      </c>
      <c r="C988" s="23" t="s">
        <v>144</v>
      </c>
      <c r="D988" s="53">
        <v>2.1</v>
      </c>
      <c r="E988" s="21"/>
      <c r="F988" s="21"/>
      <c r="G988" s="21" t="s">
        <v>1943</v>
      </c>
    </row>
    <row r="989" spans="1:7" ht="11.45" customHeight="1" x14ac:dyDescent="0.2">
      <c r="A989" s="295" t="s">
        <v>2307</v>
      </c>
      <c r="B989" s="24">
        <v>2700</v>
      </c>
      <c r="C989" s="23" t="s">
        <v>144</v>
      </c>
      <c r="D989" s="53">
        <v>2.4</v>
      </c>
      <c r="E989" s="21"/>
      <c r="F989" s="21"/>
      <c r="G989" s="21" t="s">
        <v>1944</v>
      </c>
    </row>
    <row r="990" spans="1:7" ht="11.45" customHeight="1" x14ac:dyDescent="0.2">
      <c r="A990" s="295" t="s">
        <v>2308</v>
      </c>
      <c r="B990" s="24">
        <v>2330</v>
      </c>
      <c r="C990" s="23" t="s">
        <v>144</v>
      </c>
      <c r="D990" s="53">
        <v>1.8</v>
      </c>
      <c r="E990" s="21"/>
      <c r="F990" s="21"/>
      <c r="G990" s="21" t="s">
        <v>1945</v>
      </c>
    </row>
    <row r="991" spans="1:7" ht="11.45" customHeight="1" x14ac:dyDescent="0.2">
      <c r="A991" s="295" t="s">
        <v>2309</v>
      </c>
      <c r="B991" s="24">
        <v>3410</v>
      </c>
      <c r="C991" s="23" t="s">
        <v>144</v>
      </c>
      <c r="D991" s="53">
        <v>2.5</v>
      </c>
      <c r="E991" s="21"/>
      <c r="F991" s="21"/>
      <c r="G991" s="21" t="s">
        <v>1946</v>
      </c>
    </row>
    <row r="992" spans="1:7" ht="11.45" customHeight="1" x14ac:dyDescent="0.2">
      <c r="A992" s="295" t="s">
        <v>2310</v>
      </c>
      <c r="B992" s="24">
        <v>3000</v>
      </c>
      <c r="C992" s="23" t="s">
        <v>144</v>
      </c>
      <c r="D992" s="53">
        <v>2.2999999999999998</v>
      </c>
      <c r="E992" s="21"/>
      <c r="F992" s="21"/>
      <c r="G992" s="21" t="s">
        <v>1947</v>
      </c>
    </row>
    <row r="993" spans="1:7" ht="11.45" customHeight="1" x14ac:dyDescent="0.2">
      <c r="A993" s="295" t="s">
        <v>2311</v>
      </c>
      <c r="B993" s="24">
        <v>3340</v>
      </c>
      <c r="C993" s="23" t="s">
        <v>144</v>
      </c>
      <c r="D993" s="53">
        <v>2.8</v>
      </c>
      <c r="E993" s="21"/>
      <c r="F993" s="21"/>
      <c r="G993" s="21" t="s">
        <v>1948</v>
      </c>
    </row>
    <row r="994" spans="1:7" ht="11.45" customHeight="1" x14ac:dyDescent="0.2">
      <c r="A994" s="295" t="s">
        <v>2312</v>
      </c>
      <c r="B994" s="24">
        <v>2000</v>
      </c>
      <c r="C994" s="23" t="s">
        <v>144</v>
      </c>
      <c r="D994" s="53">
        <v>1.9</v>
      </c>
      <c r="E994" s="21"/>
      <c r="F994" s="21"/>
      <c r="G994" s="21" t="s">
        <v>1949</v>
      </c>
    </row>
    <row r="995" spans="1:7" ht="11.45" customHeight="1" x14ac:dyDescent="0.2">
      <c r="A995" s="295" t="s">
        <v>2313</v>
      </c>
      <c r="B995" s="24">
        <v>3120</v>
      </c>
      <c r="C995" s="23" t="s">
        <v>144</v>
      </c>
      <c r="D995" s="53">
        <v>2.5</v>
      </c>
      <c r="E995" s="21"/>
      <c r="F995" s="21"/>
      <c r="G995" s="21" t="s">
        <v>1950</v>
      </c>
    </row>
    <row r="996" spans="1:7" ht="11.45" customHeight="1" x14ac:dyDescent="0.2">
      <c r="A996" s="295" t="s">
        <v>2314</v>
      </c>
      <c r="B996" s="24">
        <v>2300</v>
      </c>
      <c r="C996" s="23" t="s">
        <v>144</v>
      </c>
      <c r="D996" s="53">
        <v>2.1</v>
      </c>
      <c r="E996" s="21"/>
      <c r="F996" s="21"/>
      <c r="G996" s="21" t="s">
        <v>1951</v>
      </c>
    </row>
    <row r="997" spans="1:7" ht="11.45" customHeight="1" x14ac:dyDescent="0.2">
      <c r="A997" s="295" t="s">
        <v>2315</v>
      </c>
      <c r="B997" s="24">
        <v>3160</v>
      </c>
      <c r="C997" s="23" t="s">
        <v>144</v>
      </c>
      <c r="D997" s="53">
        <v>2.8</v>
      </c>
      <c r="E997" s="21"/>
      <c r="F997" s="21"/>
      <c r="G997" s="21" t="s">
        <v>1952</v>
      </c>
    </row>
    <row r="998" spans="1:7" ht="11.45" customHeight="1" x14ac:dyDescent="0.2">
      <c r="A998" s="295" t="s">
        <v>2097</v>
      </c>
      <c r="B998" s="24">
        <v>1140</v>
      </c>
      <c r="C998" s="23" t="s">
        <v>144</v>
      </c>
      <c r="D998" s="53">
        <v>0.7</v>
      </c>
      <c r="E998" s="21"/>
      <c r="F998" s="21"/>
      <c r="G998" s="21" t="s">
        <v>2115</v>
      </c>
    </row>
    <row r="999" spans="1:7" ht="11.45" customHeight="1" x14ac:dyDescent="0.2">
      <c r="A999" s="19" t="s">
        <v>2495</v>
      </c>
      <c r="B999" s="20"/>
      <c r="C999" s="20"/>
      <c r="D999" s="58"/>
      <c r="E999" s="58"/>
      <c r="F999" s="20"/>
      <c r="G999" s="58"/>
    </row>
    <row r="1000" spans="1:7" ht="11.45" customHeight="1" x14ac:dyDescent="0.2">
      <c r="A1000" s="21" t="s">
        <v>2496</v>
      </c>
      <c r="B1000" s="24">
        <v>3680</v>
      </c>
      <c r="C1000" s="23" t="s">
        <v>144</v>
      </c>
      <c r="D1000" s="53">
        <v>1.3</v>
      </c>
      <c r="E1000" s="21"/>
      <c r="F1000" s="24"/>
      <c r="G1000" s="21" t="s">
        <v>2480</v>
      </c>
    </row>
    <row r="1001" spans="1:7" ht="11.45" customHeight="1" x14ac:dyDescent="0.2">
      <c r="A1001" s="21" t="s">
        <v>2497</v>
      </c>
      <c r="B1001" s="24">
        <v>3680</v>
      </c>
      <c r="C1001" s="23" t="s">
        <v>144</v>
      </c>
      <c r="D1001" s="53">
        <v>1.3</v>
      </c>
      <c r="E1001" s="21"/>
      <c r="F1001" s="24"/>
      <c r="G1001" s="21" t="s">
        <v>2481</v>
      </c>
    </row>
    <row r="1002" spans="1:7" ht="11.45" customHeight="1" x14ac:dyDescent="0.2">
      <c r="A1002" s="21" t="s">
        <v>2498</v>
      </c>
      <c r="B1002" s="24">
        <v>3680</v>
      </c>
      <c r="C1002" s="23" t="s">
        <v>144</v>
      </c>
      <c r="D1002" s="53">
        <v>1.3</v>
      </c>
      <c r="E1002" s="21"/>
      <c r="F1002" s="24"/>
      <c r="G1002" s="21" t="s">
        <v>2482</v>
      </c>
    </row>
    <row r="1003" spans="1:7" ht="11.45" customHeight="1" x14ac:dyDescent="0.2">
      <c r="A1003" s="21" t="s">
        <v>2092</v>
      </c>
      <c r="B1003" s="24">
        <v>3680</v>
      </c>
      <c r="C1003" s="23" t="s">
        <v>144</v>
      </c>
      <c r="D1003" s="53">
        <v>1.3</v>
      </c>
      <c r="E1003" s="21"/>
      <c r="F1003" s="24"/>
      <c r="G1003" s="21" t="s">
        <v>2110</v>
      </c>
    </row>
    <row r="1004" spans="1:7" ht="11.45" customHeight="1" x14ac:dyDescent="0.2">
      <c r="A1004" s="21" t="s">
        <v>2499</v>
      </c>
      <c r="B1004" s="24">
        <v>4150</v>
      </c>
      <c r="C1004" s="23" t="s">
        <v>144</v>
      </c>
      <c r="D1004" s="53">
        <v>1.3</v>
      </c>
      <c r="E1004" s="21"/>
      <c r="F1004" s="24"/>
      <c r="G1004" s="21" t="s">
        <v>2483</v>
      </c>
    </row>
    <row r="1005" spans="1:7" ht="11.45" customHeight="1" x14ac:dyDescent="0.2">
      <c r="A1005" s="21" t="s">
        <v>2500</v>
      </c>
      <c r="B1005" s="24">
        <v>4150</v>
      </c>
      <c r="C1005" s="23" t="s">
        <v>144</v>
      </c>
      <c r="D1005" s="53">
        <v>1.3</v>
      </c>
      <c r="E1005" s="21"/>
      <c r="F1005" s="24"/>
      <c r="G1005" s="21" t="s">
        <v>2484</v>
      </c>
    </row>
    <row r="1006" spans="1:7" ht="11.45" customHeight="1" x14ac:dyDescent="0.2">
      <c r="A1006" s="21" t="s">
        <v>2501</v>
      </c>
      <c r="B1006" s="24">
        <v>4150</v>
      </c>
      <c r="C1006" s="23" t="s">
        <v>144</v>
      </c>
      <c r="D1006" s="53">
        <v>1.3</v>
      </c>
      <c r="E1006" s="21"/>
      <c r="F1006" s="24"/>
      <c r="G1006" s="21" t="s">
        <v>2485</v>
      </c>
    </row>
    <row r="1007" spans="1:7" ht="11.45" customHeight="1" x14ac:dyDescent="0.2">
      <c r="A1007" s="21" t="s">
        <v>2093</v>
      </c>
      <c r="B1007" s="24">
        <v>4150</v>
      </c>
      <c r="C1007" s="23" t="s">
        <v>144</v>
      </c>
      <c r="D1007" s="53">
        <v>1.3</v>
      </c>
      <c r="E1007" s="21"/>
      <c r="F1007" s="24"/>
      <c r="G1007" s="21" t="s">
        <v>2111</v>
      </c>
    </row>
    <row r="1008" spans="1:7" ht="11.45" customHeight="1" x14ac:dyDescent="0.2">
      <c r="A1008" s="21" t="s">
        <v>2502</v>
      </c>
      <c r="B1008" s="24">
        <v>5690</v>
      </c>
      <c r="C1008" s="23" t="s">
        <v>144</v>
      </c>
      <c r="D1008" s="53">
        <v>2.1</v>
      </c>
      <c r="E1008" s="21"/>
      <c r="F1008" s="24"/>
      <c r="G1008" s="21" t="s">
        <v>2486</v>
      </c>
    </row>
    <row r="1009" spans="1:7" ht="11.45" customHeight="1" x14ac:dyDescent="0.2">
      <c r="A1009" s="21" t="s">
        <v>2503</v>
      </c>
      <c r="B1009" s="24">
        <v>5690</v>
      </c>
      <c r="C1009" s="23" t="s">
        <v>144</v>
      </c>
      <c r="D1009" s="53">
        <v>2.1</v>
      </c>
      <c r="E1009" s="21"/>
      <c r="F1009" s="24"/>
      <c r="G1009" s="21" t="s">
        <v>2487</v>
      </c>
    </row>
    <row r="1010" spans="1:7" ht="11.45" customHeight="1" x14ac:dyDescent="0.2">
      <c r="A1010" s="21" t="s">
        <v>2504</v>
      </c>
      <c r="B1010" s="24">
        <v>5690</v>
      </c>
      <c r="C1010" s="23" t="s">
        <v>144</v>
      </c>
      <c r="D1010" s="53">
        <v>2.1</v>
      </c>
      <c r="E1010" s="21"/>
      <c r="F1010" s="24"/>
      <c r="G1010" s="21" t="s">
        <v>2488</v>
      </c>
    </row>
    <row r="1011" spans="1:7" ht="11.45" customHeight="1" x14ac:dyDescent="0.2">
      <c r="A1011" s="21" t="s">
        <v>2094</v>
      </c>
      <c r="B1011" s="24">
        <v>5690</v>
      </c>
      <c r="C1011" s="23" t="s">
        <v>144</v>
      </c>
      <c r="D1011" s="53">
        <v>2.1</v>
      </c>
      <c r="E1011" s="21"/>
      <c r="F1011" s="24"/>
      <c r="G1011" s="21" t="s">
        <v>2112</v>
      </c>
    </row>
    <row r="1012" spans="1:7" ht="11.45" customHeight="1" x14ac:dyDescent="0.2">
      <c r="A1012" s="21" t="s">
        <v>2505</v>
      </c>
      <c r="B1012" s="24">
        <v>6230</v>
      </c>
      <c r="C1012" s="23" t="s">
        <v>144</v>
      </c>
      <c r="D1012" s="53">
        <v>2.1</v>
      </c>
      <c r="E1012" s="21"/>
      <c r="F1012" s="24"/>
      <c r="G1012" s="21" t="s">
        <v>2489</v>
      </c>
    </row>
    <row r="1013" spans="1:7" ht="11.45" customHeight="1" x14ac:dyDescent="0.2">
      <c r="A1013" s="21" t="s">
        <v>2506</v>
      </c>
      <c r="B1013" s="24">
        <v>6230</v>
      </c>
      <c r="C1013" s="23" t="s">
        <v>144</v>
      </c>
      <c r="D1013" s="53">
        <v>2.1</v>
      </c>
      <c r="E1013" s="21"/>
      <c r="F1013" s="24"/>
      <c r="G1013" s="21" t="s">
        <v>2490</v>
      </c>
    </row>
    <row r="1014" spans="1:7" ht="11.45" customHeight="1" x14ac:dyDescent="0.2">
      <c r="A1014" s="21" t="s">
        <v>2507</v>
      </c>
      <c r="B1014" s="24">
        <v>6230</v>
      </c>
      <c r="C1014" s="23" t="s">
        <v>144</v>
      </c>
      <c r="D1014" s="53">
        <v>2.1</v>
      </c>
      <c r="E1014" s="21"/>
      <c r="F1014" s="24"/>
      <c r="G1014" s="21" t="s">
        <v>2491</v>
      </c>
    </row>
    <row r="1015" spans="1:7" ht="11.45" customHeight="1" x14ac:dyDescent="0.2">
      <c r="A1015" s="21" t="s">
        <v>2095</v>
      </c>
      <c r="B1015" s="24">
        <v>6230</v>
      </c>
      <c r="C1015" s="23" t="s">
        <v>144</v>
      </c>
      <c r="D1015" s="53">
        <v>2.1</v>
      </c>
      <c r="E1015" s="21"/>
      <c r="F1015" s="24"/>
      <c r="G1015" s="21" t="s">
        <v>2113</v>
      </c>
    </row>
    <row r="1016" spans="1:7" ht="11.45" customHeight="1" x14ac:dyDescent="0.2">
      <c r="A1016" s="21" t="s">
        <v>2508</v>
      </c>
      <c r="B1016" s="24">
        <v>4150</v>
      </c>
      <c r="C1016" s="23" t="s">
        <v>144</v>
      </c>
      <c r="D1016" s="53">
        <v>1.3</v>
      </c>
      <c r="E1016" s="21"/>
      <c r="F1016" s="24"/>
      <c r="G1016" s="21" t="s">
        <v>2492</v>
      </c>
    </row>
    <row r="1017" spans="1:7" ht="11.45" customHeight="1" x14ac:dyDescent="0.2">
      <c r="A1017" s="21" t="s">
        <v>2509</v>
      </c>
      <c r="B1017" s="24">
        <v>4150</v>
      </c>
      <c r="C1017" s="23" t="s">
        <v>144</v>
      </c>
      <c r="D1017" s="53">
        <v>1.3</v>
      </c>
      <c r="E1017" s="21"/>
      <c r="F1017" s="24"/>
      <c r="G1017" s="21" t="s">
        <v>2493</v>
      </c>
    </row>
    <row r="1018" spans="1:7" ht="11.45" customHeight="1" x14ac:dyDescent="0.2">
      <c r="A1018" s="21" t="s">
        <v>2510</v>
      </c>
      <c r="B1018" s="24">
        <v>4150</v>
      </c>
      <c r="C1018" s="23" t="s">
        <v>144</v>
      </c>
      <c r="D1018" s="53">
        <v>1.3</v>
      </c>
      <c r="E1018" s="21"/>
      <c r="F1018" s="24"/>
      <c r="G1018" s="21" t="s">
        <v>2494</v>
      </c>
    </row>
    <row r="1019" spans="1:7" ht="11.45" customHeight="1" x14ac:dyDescent="0.2">
      <c r="A1019" s="21" t="s">
        <v>2096</v>
      </c>
      <c r="B1019" s="24">
        <v>4150</v>
      </c>
      <c r="C1019" s="23" t="s">
        <v>144</v>
      </c>
      <c r="D1019" s="53">
        <v>1.3</v>
      </c>
      <c r="E1019" s="21"/>
      <c r="F1019" s="24"/>
      <c r="G1019" s="21" t="s">
        <v>2114</v>
      </c>
    </row>
    <row r="1020" spans="1:7" ht="11.45" customHeight="1" x14ac:dyDescent="0.2">
      <c r="A1020" s="21" t="s">
        <v>1720</v>
      </c>
      <c r="B1020" s="22">
        <v>330</v>
      </c>
      <c r="C1020" s="23" t="s">
        <v>144</v>
      </c>
      <c r="D1020" s="21"/>
      <c r="E1020" s="21"/>
      <c r="F1020" s="21"/>
      <c r="G1020" s="21" t="s">
        <v>807</v>
      </c>
    </row>
    <row r="1021" spans="1:7" ht="11.45" customHeight="1" x14ac:dyDescent="0.2">
      <c r="A1021" s="21" t="s">
        <v>1721</v>
      </c>
      <c r="B1021" s="22">
        <v>370</v>
      </c>
      <c r="C1021" s="23" t="s">
        <v>144</v>
      </c>
      <c r="D1021" s="21"/>
      <c r="E1021" s="21"/>
      <c r="F1021" s="21"/>
      <c r="G1021" s="21" t="s">
        <v>808</v>
      </c>
    </row>
    <row r="1022" spans="1:7" ht="11.45" customHeight="1" x14ac:dyDescent="0.2">
      <c r="A1022" s="31" t="s">
        <v>1722</v>
      </c>
      <c r="B1022" s="32"/>
      <c r="C1022" s="32"/>
      <c r="D1022" s="52"/>
      <c r="E1022" s="52"/>
      <c r="F1022" s="52"/>
      <c r="G1022" s="52"/>
    </row>
    <row r="1023" spans="1:7" ht="11.45" customHeight="1" x14ac:dyDescent="0.2">
      <c r="A1023" s="21" t="s">
        <v>1723</v>
      </c>
      <c r="B1023" s="22">
        <v>400</v>
      </c>
      <c r="C1023" s="23" t="s">
        <v>144</v>
      </c>
      <c r="D1023" s="21"/>
      <c r="E1023" s="21"/>
      <c r="F1023" s="21"/>
      <c r="G1023" s="21" t="s">
        <v>809</v>
      </c>
    </row>
    <row r="1024" spans="1:7" ht="11.45" customHeight="1" x14ac:dyDescent="0.2">
      <c r="A1024" s="21" t="s">
        <v>1724</v>
      </c>
      <c r="B1024" s="22">
        <v>90</v>
      </c>
      <c r="C1024" s="23" t="s">
        <v>144</v>
      </c>
      <c r="D1024" s="21"/>
      <c r="E1024" s="21"/>
      <c r="F1024" s="21"/>
      <c r="G1024" s="21" t="s">
        <v>810</v>
      </c>
    </row>
    <row r="1025" spans="1:7" ht="11.45" customHeight="1" x14ac:dyDescent="0.2">
      <c r="A1025" s="21" t="s">
        <v>1725</v>
      </c>
      <c r="B1025" s="24">
        <v>2850</v>
      </c>
      <c r="C1025" s="23" t="s">
        <v>144</v>
      </c>
      <c r="D1025" s="21"/>
      <c r="E1025" s="21"/>
      <c r="F1025" s="21"/>
      <c r="G1025" s="21" t="s">
        <v>1153</v>
      </c>
    </row>
    <row r="1026" spans="1:7" ht="11.45" customHeight="1" x14ac:dyDescent="0.2">
      <c r="A1026" s="21" t="s">
        <v>1726</v>
      </c>
      <c r="B1026" s="24">
        <v>2850</v>
      </c>
      <c r="C1026" s="23" t="s">
        <v>144</v>
      </c>
      <c r="D1026" s="21"/>
      <c r="E1026" s="21"/>
      <c r="F1026" s="21"/>
      <c r="G1026" s="21" t="s">
        <v>1154</v>
      </c>
    </row>
    <row r="1027" spans="1:7" ht="11.45" customHeight="1" x14ac:dyDescent="0.2">
      <c r="A1027" s="21" t="s">
        <v>1727</v>
      </c>
      <c r="B1027" s="24">
        <v>2850</v>
      </c>
      <c r="C1027" s="23" t="s">
        <v>144</v>
      </c>
      <c r="D1027" s="21"/>
      <c r="E1027" s="21"/>
      <c r="F1027" s="21"/>
      <c r="G1027" s="21" t="s">
        <v>1155</v>
      </c>
    </row>
    <row r="1028" spans="1:7" ht="11.45" customHeight="1" x14ac:dyDescent="0.2">
      <c r="A1028" s="21" t="s">
        <v>1728</v>
      </c>
      <c r="B1028" s="24">
        <v>7620</v>
      </c>
      <c r="C1028" s="23" t="s">
        <v>144</v>
      </c>
      <c r="D1028" s="53">
        <v>3.7</v>
      </c>
      <c r="E1028" s="21"/>
      <c r="F1028" s="55"/>
      <c r="G1028" s="21" t="s">
        <v>811</v>
      </c>
    </row>
    <row r="1029" spans="1:7" ht="11.45" customHeight="1" x14ac:dyDescent="0.2">
      <c r="A1029" s="21" t="s">
        <v>1729</v>
      </c>
      <c r="B1029" s="24">
        <v>3850</v>
      </c>
      <c r="C1029" s="23" t="s">
        <v>144</v>
      </c>
      <c r="D1029" s="53">
        <v>3.2</v>
      </c>
      <c r="E1029" s="21"/>
      <c r="F1029" s="55"/>
      <c r="G1029" s="21" t="s">
        <v>812</v>
      </c>
    </row>
    <row r="1030" spans="1:7" ht="11.45" customHeight="1" x14ac:dyDescent="0.2">
      <c r="A1030" s="21" t="s">
        <v>1730</v>
      </c>
      <c r="B1030" s="24">
        <v>5110</v>
      </c>
      <c r="C1030" s="23" t="s">
        <v>144</v>
      </c>
      <c r="D1030" s="53">
        <v>3.4</v>
      </c>
      <c r="E1030" s="21"/>
      <c r="F1030" s="55"/>
      <c r="G1030" s="21" t="s">
        <v>813</v>
      </c>
    </row>
    <row r="1031" spans="1:7" ht="11.45" customHeight="1" x14ac:dyDescent="0.2">
      <c r="A1031" s="21" t="s">
        <v>1731</v>
      </c>
      <c r="B1031" s="24">
        <v>5110</v>
      </c>
      <c r="C1031" s="23" t="s">
        <v>144</v>
      </c>
      <c r="D1031" s="53">
        <v>3.4</v>
      </c>
      <c r="E1031" s="21"/>
      <c r="F1031" s="55"/>
      <c r="G1031" s="21" t="s">
        <v>1081</v>
      </c>
    </row>
    <row r="1032" spans="1:7" ht="11.45" customHeight="1" x14ac:dyDescent="0.2">
      <c r="A1032" s="21" t="s">
        <v>1732</v>
      </c>
      <c r="B1032" s="24">
        <v>3850</v>
      </c>
      <c r="C1032" s="23" t="s">
        <v>144</v>
      </c>
      <c r="D1032" s="53">
        <v>3.1</v>
      </c>
      <c r="E1032" s="21"/>
      <c r="F1032" s="55"/>
      <c r="G1032" s="21" t="s">
        <v>814</v>
      </c>
    </row>
    <row r="1033" spans="1:7" ht="11.45" customHeight="1" x14ac:dyDescent="0.2">
      <c r="A1033" s="21" t="s">
        <v>1733</v>
      </c>
      <c r="B1033" s="24">
        <v>3850</v>
      </c>
      <c r="C1033" s="23" t="s">
        <v>144</v>
      </c>
      <c r="D1033" s="53">
        <v>2.8</v>
      </c>
      <c r="E1033" s="21"/>
      <c r="F1033" s="55"/>
      <c r="G1033" s="21" t="s">
        <v>815</v>
      </c>
    </row>
    <row r="1034" spans="1:7" ht="11.45" customHeight="1" x14ac:dyDescent="0.2">
      <c r="A1034" s="26" t="s">
        <v>2523</v>
      </c>
      <c r="B1034" s="24">
        <v>12420</v>
      </c>
      <c r="C1034" s="23" t="s">
        <v>144</v>
      </c>
      <c r="D1034" s="21"/>
      <c r="E1034" s="21"/>
      <c r="F1034" s="55"/>
      <c r="G1034" s="21" t="s">
        <v>2477</v>
      </c>
    </row>
    <row r="1035" spans="1:7" ht="11.45" customHeight="1" x14ac:dyDescent="0.2">
      <c r="A1035" s="21" t="s">
        <v>1734</v>
      </c>
      <c r="B1035" s="24">
        <v>12420</v>
      </c>
      <c r="C1035" s="23" t="s">
        <v>144</v>
      </c>
      <c r="D1035" s="56">
        <v>4</v>
      </c>
      <c r="E1035" s="21"/>
      <c r="F1035" s="55"/>
      <c r="G1035" s="21" t="s">
        <v>816</v>
      </c>
    </row>
    <row r="1036" spans="1:7" ht="11.45" customHeight="1" x14ac:dyDescent="0.2">
      <c r="A1036" s="21" t="s">
        <v>1953</v>
      </c>
      <c r="B1036" s="24">
        <v>14180</v>
      </c>
      <c r="C1036" s="23" t="s">
        <v>144</v>
      </c>
      <c r="D1036" s="21"/>
      <c r="E1036" s="21"/>
      <c r="F1036" s="55"/>
      <c r="G1036" s="21" t="s">
        <v>1954</v>
      </c>
    </row>
    <row r="1037" spans="1:7" ht="11.45" customHeight="1" x14ac:dyDescent="0.2">
      <c r="A1037" s="21" t="s">
        <v>2201</v>
      </c>
      <c r="B1037" s="24">
        <v>15190</v>
      </c>
      <c r="C1037" s="23" t="s">
        <v>144</v>
      </c>
      <c r="D1037" s="21"/>
      <c r="E1037" s="21"/>
      <c r="F1037" s="55"/>
      <c r="G1037" s="21" t="s">
        <v>2118</v>
      </c>
    </row>
    <row r="1038" spans="1:7" ht="11.45" customHeight="1" x14ac:dyDescent="0.2">
      <c r="A1038" s="21" t="s">
        <v>2209</v>
      </c>
      <c r="B1038" s="24">
        <v>15650</v>
      </c>
      <c r="C1038" s="23" t="s">
        <v>144</v>
      </c>
      <c r="D1038" s="21"/>
      <c r="E1038" s="21"/>
      <c r="F1038" s="55"/>
      <c r="G1038" s="21" t="s">
        <v>2206</v>
      </c>
    </row>
    <row r="1039" spans="1:7" ht="11.45" customHeight="1" x14ac:dyDescent="0.2">
      <c r="A1039" s="21" t="s">
        <v>1735</v>
      </c>
      <c r="B1039" s="24">
        <v>2850</v>
      </c>
      <c r="C1039" s="23" t="s">
        <v>144</v>
      </c>
      <c r="D1039" s="53">
        <v>3.2</v>
      </c>
      <c r="E1039" s="21"/>
      <c r="F1039" s="55"/>
      <c r="G1039" s="21" t="s">
        <v>817</v>
      </c>
    </row>
    <row r="1040" spans="1:7" ht="11.45" customHeight="1" x14ac:dyDescent="0.2">
      <c r="A1040" s="21" t="s">
        <v>1736</v>
      </c>
      <c r="B1040" s="24">
        <v>4190</v>
      </c>
      <c r="C1040" s="23" t="s">
        <v>144</v>
      </c>
      <c r="D1040" s="21"/>
      <c r="E1040" s="21"/>
      <c r="F1040" s="21"/>
      <c r="G1040" s="21" t="s">
        <v>818</v>
      </c>
    </row>
    <row r="1041" spans="1:7" ht="11.45" customHeight="1" x14ac:dyDescent="0.2">
      <c r="A1041" s="21" t="s">
        <v>1737</v>
      </c>
      <c r="B1041" s="24">
        <v>2850</v>
      </c>
      <c r="C1041" s="23" t="s">
        <v>144</v>
      </c>
      <c r="D1041" s="56">
        <v>2</v>
      </c>
      <c r="E1041" s="21"/>
      <c r="F1041" s="55"/>
      <c r="G1041" s="21" t="s">
        <v>819</v>
      </c>
    </row>
    <row r="1042" spans="1:7" ht="11.45" customHeight="1" x14ac:dyDescent="0.2">
      <c r="A1042" s="21" t="s">
        <v>1738</v>
      </c>
      <c r="B1042" s="24">
        <v>4860</v>
      </c>
      <c r="C1042" s="23" t="s">
        <v>144</v>
      </c>
      <c r="D1042" s="21"/>
      <c r="E1042" s="21"/>
      <c r="F1042" s="21"/>
      <c r="G1042" s="21" t="s">
        <v>820</v>
      </c>
    </row>
    <row r="1043" spans="1:7" ht="11.45" customHeight="1" x14ac:dyDescent="0.2">
      <c r="A1043" s="21" t="s">
        <v>1739</v>
      </c>
      <c r="B1043" s="24">
        <v>2850</v>
      </c>
      <c r="C1043" s="23" t="s">
        <v>144</v>
      </c>
      <c r="D1043" s="53">
        <v>3.2</v>
      </c>
      <c r="E1043" s="21"/>
      <c r="F1043" s="55"/>
      <c r="G1043" s="21" t="s">
        <v>821</v>
      </c>
    </row>
    <row r="1044" spans="1:7" ht="11.45" customHeight="1" x14ac:dyDescent="0.2">
      <c r="A1044" s="21" t="s">
        <v>1740</v>
      </c>
      <c r="B1044" s="24">
        <v>2850</v>
      </c>
      <c r="C1044" s="23" t="s">
        <v>144</v>
      </c>
      <c r="D1044" s="53">
        <v>2.2000000000000002</v>
      </c>
      <c r="E1044" s="21"/>
      <c r="F1044" s="55"/>
      <c r="G1044" s="21" t="s">
        <v>822</v>
      </c>
    </row>
    <row r="1045" spans="1:7" ht="11.45" customHeight="1" x14ac:dyDescent="0.2">
      <c r="A1045" s="21" t="s">
        <v>1741</v>
      </c>
      <c r="B1045" s="24">
        <v>5110</v>
      </c>
      <c r="C1045" s="23" t="s">
        <v>144</v>
      </c>
      <c r="D1045" s="54">
        <v>3.45</v>
      </c>
      <c r="E1045" s="21"/>
      <c r="F1045" s="55"/>
      <c r="G1045" s="21" t="s">
        <v>823</v>
      </c>
    </row>
    <row r="1046" spans="1:7" ht="11.45" customHeight="1" x14ac:dyDescent="0.2">
      <c r="A1046" s="21" t="s">
        <v>2202</v>
      </c>
      <c r="B1046" s="24">
        <v>2850</v>
      </c>
      <c r="C1046" s="23" t="s">
        <v>144</v>
      </c>
      <c r="D1046" s="53">
        <v>1.8</v>
      </c>
      <c r="E1046" s="21"/>
      <c r="F1046" s="55"/>
      <c r="G1046" s="21" t="s">
        <v>824</v>
      </c>
    </row>
    <row r="1047" spans="1:7" ht="11.45" customHeight="1" x14ac:dyDescent="0.2">
      <c r="A1047" s="21" t="s">
        <v>1742</v>
      </c>
      <c r="B1047" s="24">
        <v>5110</v>
      </c>
      <c r="C1047" s="23" t="s">
        <v>144</v>
      </c>
      <c r="D1047" s="54">
        <v>4.8499999999999996</v>
      </c>
      <c r="E1047" s="21"/>
      <c r="F1047" s="55"/>
      <c r="G1047" s="21" t="s">
        <v>825</v>
      </c>
    </row>
    <row r="1048" spans="1:7" ht="11.45" customHeight="1" x14ac:dyDescent="0.2">
      <c r="A1048" s="21" t="s">
        <v>1743</v>
      </c>
      <c r="B1048" s="24">
        <v>5110</v>
      </c>
      <c r="C1048" s="23" t="s">
        <v>144</v>
      </c>
      <c r="D1048" s="54">
        <v>4.3499999999999996</v>
      </c>
      <c r="E1048" s="21"/>
      <c r="F1048" s="55"/>
      <c r="G1048" s="21" t="s">
        <v>826</v>
      </c>
    </row>
    <row r="1049" spans="1:7" ht="11.45" customHeight="1" x14ac:dyDescent="0.2">
      <c r="A1049" s="21" t="s">
        <v>2524</v>
      </c>
      <c r="B1049" s="24">
        <v>12420</v>
      </c>
      <c r="C1049" s="23" t="s">
        <v>144</v>
      </c>
      <c r="D1049" s="21"/>
      <c r="E1049" s="21"/>
      <c r="F1049" s="55"/>
      <c r="G1049" s="21" t="s">
        <v>2478</v>
      </c>
    </row>
    <row r="1050" spans="1:7" ht="11.45" customHeight="1" x14ac:dyDescent="0.2">
      <c r="A1050" s="21" t="s">
        <v>1744</v>
      </c>
      <c r="B1050" s="24">
        <v>12420</v>
      </c>
      <c r="C1050" s="23" t="s">
        <v>144</v>
      </c>
      <c r="D1050" s="56">
        <v>4</v>
      </c>
      <c r="E1050" s="21"/>
      <c r="F1050" s="55"/>
      <c r="G1050" s="21" t="s">
        <v>1156</v>
      </c>
    </row>
    <row r="1051" spans="1:7" ht="11.45" customHeight="1" x14ac:dyDescent="0.2">
      <c r="A1051" s="21" t="s">
        <v>2525</v>
      </c>
      <c r="B1051" s="24">
        <v>12420</v>
      </c>
      <c r="C1051" s="23" t="s">
        <v>144</v>
      </c>
      <c r="D1051" s="21"/>
      <c r="E1051" s="21"/>
      <c r="F1051" s="55"/>
      <c r="G1051" s="21" t="s">
        <v>2479</v>
      </c>
    </row>
    <row r="1052" spans="1:7" ht="11.45" customHeight="1" x14ac:dyDescent="0.2">
      <c r="A1052" s="21" t="s">
        <v>1745</v>
      </c>
      <c r="B1052" s="24">
        <v>12420</v>
      </c>
      <c r="C1052" s="23" t="s">
        <v>144</v>
      </c>
      <c r="D1052" s="56">
        <v>4</v>
      </c>
      <c r="E1052" s="21"/>
      <c r="F1052" s="55"/>
      <c r="G1052" s="21" t="s">
        <v>1157</v>
      </c>
    </row>
    <row r="1053" spans="1:7" ht="11.45" customHeight="1" x14ac:dyDescent="0.2">
      <c r="A1053" s="26" t="s">
        <v>2419</v>
      </c>
      <c r="B1053" s="24">
        <v>5110</v>
      </c>
      <c r="C1053" s="23" t="s">
        <v>144</v>
      </c>
      <c r="D1053" s="54">
        <v>3.15</v>
      </c>
      <c r="E1053" s="21"/>
      <c r="F1053" s="55"/>
      <c r="G1053" s="21" t="s">
        <v>827</v>
      </c>
    </row>
    <row r="1054" spans="1:7" ht="11.45" customHeight="1" x14ac:dyDescent="0.2">
      <c r="A1054" s="21" t="s">
        <v>2420</v>
      </c>
      <c r="B1054" s="24">
        <v>5110</v>
      </c>
      <c r="C1054" s="23" t="s">
        <v>144</v>
      </c>
      <c r="D1054" s="54">
        <v>3.15</v>
      </c>
      <c r="E1054" s="21"/>
      <c r="F1054" s="55"/>
      <c r="G1054" s="21" t="s">
        <v>828</v>
      </c>
    </row>
    <row r="1055" spans="1:7" ht="11.45" customHeight="1" x14ac:dyDescent="0.2">
      <c r="A1055" s="21" t="s">
        <v>2360</v>
      </c>
      <c r="B1055" s="24">
        <v>5110</v>
      </c>
      <c r="C1055" s="23" t="s">
        <v>144</v>
      </c>
      <c r="D1055" s="53">
        <v>3.3</v>
      </c>
      <c r="E1055" s="21"/>
      <c r="F1055" s="55"/>
      <c r="G1055" s="21" t="s">
        <v>2358</v>
      </c>
    </row>
    <row r="1056" spans="1:7" ht="11.45" customHeight="1" x14ac:dyDescent="0.2">
      <c r="A1056" s="21" t="s">
        <v>2361</v>
      </c>
      <c r="B1056" s="24">
        <v>5110</v>
      </c>
      <c r="C1056" s="23" t="s">
        <v>144</v>
      </c>
      <c r="D1056" s="53">
        <v>3.3</v>
      </c>
      <c r="E1056" s="21"/>
      <c r="F1056" s="55"/>
      <c r="G1056" s="21" t="s">
        <v>2359</v>
      </c>
    </row>
    <row r="1057" spans="1:7" ht="11.45" customHeight="1" x14ac:dyDescent="0.2">
      <c r="A1057" s="21" t="s">
        <v>2188</v>
      </c>
      <c r="B1057" s="24">
        <v>4100</v>
      </c>
      <c r="C1057" s="23" t="s">
        <v>144</v>
      </c>
      <c r="D1057" s="54">
        <v>4.3499999999999996</v>
      </c>
      <c r="E1057" s="21"/>
      <c r="F1057" s="55"/>
      <c r="G1057" s="21" t="s">
        <v>2189</v>
      </c>
    </row>
    <row r="1058" spans="1:7" ht="11.45" customHeight="1" x14ac:dyDescent="0.2">
      <c r="A1058" s="21" t="s">
        <v>1746</v>
      </c>
      <c r="B1058" s="24">
        <v>5110</v>
      </c>
      <c r="C1058" s="23" t="s">
        <v>144</v>
      </c>
      <c r="D1058" s="53">
        <v>3.7</v>
      </c>
      <c r="E1058" s="21"/>
      <c r="F1058" s="55"/>
      <c r="G1058" s="21" t="s">
        <v>829</v>
      </c>
    </row>
    <row r="1059" spans="1:7" ht="11.45" customHeight="1" x14ac:dyDescent="0.2">
      <c r="A1059" s="21" t="s">
        <v>1747</v>
      </c>
      <c r="B1059" s="24">
        <v>5110</v>
      </c>
      <c r="C1059" s="23" t="s">
        <v>144</v>
      </c>
      <c r="D1059" s="53">
        <v>3.8</v>
      </c>
      <c r="E1059" s="21"/>
      <c r="F1059" s="55"/>
      <c r="G1059" s="21" t="s">
        <v>830</v>
      </c>
    </row>
    <row r="1060" spans="1:7" ht="11.45" customHeight="1" x14ac:dyDescent="0.2">
      <c r="A1060" s="21" t="s">
        <v>1748</v>
      </c>
      <c r="B1060" s="24">
        <v>5110</v>
      </c>
      <c r="C1060" s="23" t="s">
        <v>144</v>
      </c>
      <c r="D1060" s="53">
        <v>3.8</v>
      </c>
      <c r="E1060" s="21"/>
      <c r="F1060" s="55"/>
      <c r="G1060" s="21" t="s">
        <v>831</v>
      </c>
    </row>
    <row r="1061" spans="1:7" ht="11.45" customHeight="1" x14ac:dyDescent="0.2">
      <c r="A1061" s="21" t="s">
        <v>1749</v>
      </c>
      <c r="B1061" s="24">
        <v>3850</v>
      </c>
      <c r="C1061" s="23" t="s">
        <v>144</v>
      </c>
      <c r="D1061" s="21"/>
      <c r="E1061" s="21"/>
      <c r="F1061" s="55"/>
      <c r="G1061" s="21" t="s">
        <v>832</v>
      </c>
    </row>
    <row r="1062" spans="1:7" ht="11.45" customHeight="1" x14ac:dyDescent="0.2">
      <c r="A1062" s="21" t="s">
        <v>1750</v>
      </c>
      <c r="B1062" s="24">
        <v>7620</v>
      </c>
      <c r="C1062" s="23" t="s">
        <v>144</v>
      </c>
      <c r="D1062" s="54">
        <v>5.85</v>
      </c>
      <c r="E1062" s="21"/>
      <c r="F1062" s="55"/>
      <c r="G1062" s="21" t="s">
        <v>833</v>
      </c>
    </row>
    <row r="1063" spans="1:7" ht="11.45" customHeight="1" x14ac:dyDescent="0.2">
      <c r="A1063" s="21" t="s">
        <v>1751</v>
      </c>
      <c r="B1063" s="24">
        <v>5110</v>
      </c>
      <c r="C1063" s="23" t="s">
        <v>144</v>
      </c>
      <c r="D1063" s="54">
        <v>4.8499999999999996</v>
      </c>
      <c r="E1063" s="21"/>
      <c r="F1063" s="55"/>
      <c r="G1063" s="21" t="s">
        <v>834</v>
      </c>
    </row>
    <row r="1064" spans="1:7" ht="11.45" customHeight="1" x14ac:dyDescent="0.2">
      <c r="A1064" s="21" t="s">
        <v>1752</v>
      </c>
      <c r="B1064" s="24">
        <v>5110</v>
      </c>
      <c r="C1064" s="23" t="s">
        <v>144</v>
      </c>
      <c r="D1064" s="53">
        <v>3.9</v>
      </c>
      <c r="E1064" s="21"/>
      <c r="F1064" s="55"/>
      <c r="G1064" s="21" t="s">
        <v>835</v>
      </c>
    </row>
    <row r="1065" spans="1:7" ht="11.45" customHeight="1" x14ac:dyDescent="0.2">
      <c r="A1065" s="21" t="s">
        <v>1753</v>
      </c>
      <c r="B1065" s="24">
        <v>5110</v>
      </c>
      <c r="C1065" s="23" t="s">
        <v>144</v>
      </c>
      <c r="D1065" s="54">
        <v>3.25</v>
      </c>
      <c r="E1065" s="21"/>
      <c r="F1065" s="55"/>
      <c r="G1065" s="21" t="s">
        <v>836</v>
      </c>
    </row>
    <row r="1066" spans="1:7" ht="11.45" customHeight="1" x14ac:dyDescent="0.2">
      <c r="A1066" s="21" t="s">
        <v>1754</v>
      </c>
      <c r="B1066" s="24">
        <v>5110</v>
      </c>
      <c r="C1066" s="23" t="s">
        <v>144</v>
      </c>
      <c r="D1066" s="54">
        <v>3.25</v>
      </c>
      <c r="E1066" s="21"/>
      <c r="F1066" s="55"/>
      <c r="G1066" s="21" t="s">
        <v>837</v>
      </c>
    </row>
    <row r="1067" spans="1:7" ht="11.45" customHeight="1" x14ac:dyDescent="0.2">
      <c r="A1067" s="21" t="s">
        <v>1755</v>
      </c>
      <c r="B1067" s="24">
        <v>5110</v>
      </c>
      <c r="C1067" s="23" t="s">
        <v>144</v>
      </c>
      <c r="D1067" s="53">
        <v>2.8</v>
      </c>
      <c r="E1067" s="21"/>
      <c r="F1067" s="55"/>
      <c r="G1067" s="21" t="s">
        <v>838</v>
      </c>
    </row>
    <row r="1068" spans="1:7" ht="11.45" customHeight="1" x14ac:dyDescent="0.2">
      <c r="A1068" s="21" t="s">
        <v>1756</v>
      </c>
      <c r="B1068" s="24">
        <v>5690</v>
      </c>
      <c r="C1068" s="23" t="s">
        <v>144</v>
      </c>
      <c r="D1068" s="21"/>
      <c r="E1068" s="21"/>
      <c r="F1068" s="55"/>
      <c r="G1068" s="21" t="s">
        <v>839</v>
      </c>
    </row>
    <row r="1069" spans="1:7" ht="11.45" customHeight="1" x14ac:dyDescent="0.2">
      <c r="A1069" s="21" t="s">
        <v>1757</v>
      </c>
      <c r="B1069" s="24">
        <v>3420</v>
      </c>
      <c r="C1069" s="23" t="s">
        <v>144</v>
      </c>
      <c r="D1069" s="21"/>
      <c r="E1069" s="21"/>
      <c r="F1069" s="55"/>
      <c r="G1069" s="21" t="s">
        <v>840</v>
      </c>
    </row>
    <row r="1070" spans="1:7" ht="11.45" customHeight="1" x14ac:dyDescent="0.2">
      <c r="A1070" s="21" t="s">
        <v>2676</v>
      </c>
      <c r="B1070" s="24">
        <v>3420</v>
      </c>
      <c r="C1070" s="23" t="s">
        <v>144</v>
      </c>
      <c r="D1070" s="21"/>
      <c r="E1070" s="21"/>
      <c r="F1070" s="55"/>
      <c r="G1070" s="21" t="s">
        <v>2675</v>
      </c>
    </row>
    <row r="1071" spans="1:7" ht="11.45" customHeight="1" x14ac:dyDescent="0.2">
      <c r="A1071" s="21" t="s">
        <v>1758</v>
      </c>
      <c r="B1071" s="24">
        <v>3420</v>
      </c>
      <c r="C1071" s="23" t="s">
        <v>144</v>
      </c>
      <c r="D1071" s="21"/>
      <c r="E1071" s="21"/>
      <c r="F1071" s="55"/>
      <c r="G1071" s="21" t="s">
        <v>841</v>
      </c>
    </row>
    <row r="1072" spans="1:7" ht="11.45" customHeight="1" x14ac:dyDescent="0.2">
      <c r="A1072" s="21" t="s">
        <v>1955</v>
      </c>
      <c r="B1072" s="24">
        <v>5050</v>
      </c>
      <c r="C1072" s="23" t="s">
        <v>144</v>
      </c>
      <c r="D1072" s="21"/>
      <c r="E1072" s="21"/>
      <c r="F1072" s="55"/>
      <c r="G1072" s="21" t="s">
        <v>2205</v>
      </c>
    </row>
    <row r="1073" spans="1:7" ht="11.45" customHeight="1" x14ac:dyDescent="0.2">
      <c r="A1073" s="21" t="s">
        <v>2210</v>
      </c>
      <c r="B1073" s="24">
        <v>2830</v>
      </c>
      <c r="C1073" s="23" t="s">
        <v>144</v>
      </c>
      <c r="D1073" s="21"/>
      <c r="E1073" s="21"/>
      <c r="F1073" s="55"/>
      <c r="G1073" s="21" t="s">
        <v>2207</v>
      </c>
    </row>
    <row r="1074" spans="1:7" ht="11.45" customHeight="1" x14ac:dyDescent="0.2">
      <c r="A1074" s="21" t="s">
        <v>2211</v>
      </c>
      <c r="B1074" s="24">
        <v>2830</v>
      </c>
      <c r="C1074" s="23" t="s">
        <v>144</v>
      </c>
      <c r="D1074" s="21"/>
      <c r="E1074" s="21"/>
      <c r="F1074" s="55"/>
      <c r="G1074" s="21" t="s">
        <v>2208</v>
      </c>
    </row>
    <row r="1075" spans="1:7" ht="11.45" customHeight="1" x14ac:dyDescent="0.2">
      <c r="A1075" s="21" t="s">
        <v>1759</v>
      </c>
      <c r="B1075" s="24">
        <v>3420</v>
      </c>
      <c r="C1075" s="23" t="s">
        <v>144</v>
      </c>
      <c r="D1075" s="21"/>
      <c r="E1075" s="21"/>
      <c r="F1075" s="55"/>
      <c r="G1075" s="21" t="s">
        <v>842</v>
      </c>
    </row>
    <row r="1076" spans="1:7" ht="11.45" customHeight="1" x14ac:dyDescent="0.2">
      <c r="A1076" s="21" t="s">
        <v>1760</v>
      </c>
      <c r="B1076" s="24">
        <v>3420</v>
      </c>
      <c r="C1076" s="23" t="s">
        <v>144</v>
      </c>
      <c r="D1076" s="21"/>
      <c r="E1076" s="21"/>
      <c r="F1076" s="55"/>
      <c r="G1076" s="21" t="s">
        <v>843</v>
      </c>
    </row>
    <row r="1077" spans="1:7" ht="11.45" customHeight="1" x14ac:dyDescent="0.2">
      <c r="A1077" s="21" t="s">
        <v>2700</v>
      </c>
      <c r="B1077" s="24">
        <v>3420</v>
      </c>
      <c r="C1077" s="23" t="s">
        <v>144</v>
      </c>
      <c r="D1077" s="21"/>
      <c r="E1077" s="21"/>
      <c r="F1077" s="55"/>
      <c r="G1077" s="21" t="s">
        <v>844</v>
      </c>
    </row>
    <row r="1078" spans="1:7" ht="11.45" customHeight="1" x14ac:dyDescent="0.2">
      <c r="A1078" s="21" t="s">
        <v>2701</v>
      </c>
      <c r="B1078" s="24">
        <v>3420</v>
      </c>
      <c r="C1078" s="23" t="s">
        <v>144</v>
      </c>
      <c r="D1078" s="21"/>
      <c r="E1078" s="21"/>
      <c r="F1078" s="55"/>
      <c r="G1078" s="21" t="s">
        <v>2695</v>
      </c>
    </row>
    <row r="1079" spans="1:7" ht="11.45" customHeight="1" x14ac:dyDescent="0.2">
      <c r="A1079" s="21" t="s">
        <v>1761</v>
      </c>
      <c r="B1079" s="24">
        <v>5690</v>
      </c>
      <c r="C1079" s="23" t="s">
        <v>144</v>
      </c>
      <c r="D1079" s="21"/>
      <c r="E1079" s="21"/>
      <c r="F1079" s="55"/>
      <c r="G1079" s="21" t="s">
        <v>845</v>
      </c>
    </row>
    <row r="1080" spans="1:7" ht="11.45" customHeight="1" x14ac:dyDescent="0.2">
      <c r="A1080" s="21" t="s">
        <v>1762</v>
      </c>
      <c r="B1080" s="24">
        <v>3420</v>
      </c>
      <c r="C1080" s="23" t="s">
        <v>144</v>
      </c>
      <c r="D1080" s="21"/>
      <c r="E1080" s="21"/>
      <c r="F1080" s="21"/>
      <c r="G1080" s="21" t="s">
        <v>846</v>
      </c>
    </row>
    <row r="1081" spans="1:7" ht="11.45" customHeight="1" x14ac:dyDescent="0.2">
      <c r="A1081" s="21" t="s">
        <v>1763</v>
      </c>
      <c r="B1081" s="24">
        <v>3420</v>
      </c>
      <c r="C1081" s="23" t="s">
        <v>144</v>
      </c>
      <c r="D1081" s="21"/>
      <c r="E1081" s="21"/>
      <c r="F1081" s="55"/>
      <c r="G1081" s="21" t="s">
        <v>847</v>
      </c>
    </row>
    <row r="1082" spans="1:7" ht="11.45" customHeight="1" x14ac:dyDescent="0.2">
      <c r="A1082" s="21" t="s">
        <v>1764</v>
      </c>
      <c r="B1082" s="24">
        <v>5690</v>
      </c>
      <c r="C1082" s="23" t="s">
        <v>144</v>
      </c>
      <c r="D1082" s="21"/>
      <c r="E1082" s="21"/>
      <c r="F1082" s="55"/>
      <c r="G1082" s="21" t="s">
        <v>848</v>
      </c>
    </row>
    <row r="1083" spans="1:7" ht="11.45" customHeight="1" x14ac:dyDescent="0.2">
      <c r="A1083" s="21" t="s">
        <v>1765</v>
      </c>
      <c r="B1083" s="24">
        <v>3420</v>
      </c>
      <c r="C1083" s="23" t="s">
        <v>144</v>
      </c>
      <c r="D1083" s="21"/>
      <c r="E1083" s="21"/>
      <c r="F1083" s="55"/>
      <c r="G1083" s="21" t="s">
        <v>1262</v>
      </c>
    </row>
    <row r="1084" spans="1:7" ht="11.45" customHeight="1" x14ac:dyDescent="0.2">
      <c r="A1084" s="21" t="s">
        <v>1766</v>
      </c>
      <c r="B1084" s="24">
        <v>5110</v>
      </c>
      <c r="C1084" s="23" t="s">
        <v>144</v>
      </c>
      <c r="D1084" s="54">
        <v>4.55</v>
      </c>
      <c r="E1084" s="21"/>
      <c r="F1084" s="55"/>
      <c r="G1084" s="21" t="s">
        <v>849</v>
      </c>
    </row>
    <row r="1085" spans="1:7" ht="11.45" customHeight="1" x14ac:dyDescent="0.2">
      <c r="A1085" s="21" t="s">
        <v>1767</v>
      </c>
      <c r="B1085" s="24">
        <v>3850</v>
      </c>
      <c r="C1085" s="23" t="s">
        <v>144</v>
      </c>
      <c r="D1085" s="21"/>
      <c r="E1085" s="21"/>
      <c r="F1085" s="55"/>
      <c r="G1085" s="21" t="s">
        <v>850</v>
      </c>
    </row>
    <row r="1086" spans="1:7" ht="11.45" customHeight="1" x14ac:dyDescent="0.2">
      <c r="A1086" s="21" t="s">
        <v>1768</v>
      </c>
      <c r="B1086" s="24">
        <v>3850</v>
      </c>
      <c r="C1086" s="23" t="s">
        <v>144</v>
      </c>
      <c r="D1086" s="53">
        <v>2.7</v>
      </c>
      <c r="E1086" s="21"/>
      <c r="F1086" s="55"/>
      <c r="G1086" s="21" t="s">
        <v>851</v>
      </c>
    </row>
    <row r="1087" spans="1:7" ht="11.45" customHeight="1" x14ac:dyDescent="0.2">
      <c r="A1087" s="21" t="s">
        <v>1769</v>
      </c>
      <c r="B1087" s="24">
        <v>2850</v>
      </c>
      <c r="C1087" s="23" t="s">
        <v>144</v>
      </c>
      <c r="D1087" s="21"/>
      <c r="E1087" s="21"/>
      <c r="F1087" s="21"/>
      <c r="G1087" s="21" t="s">
        <v>852</v>
      </c>
    </row>
    <row r="1088" spans="1:7" ht="11.45" customHeight="1" x14ac:dyDescent="0.2">
      <c r="A1088" s="21" t="s">
        <v>1770</v>
      </c>
      <c r="B1088" s="24">
        <v>2850</v>
      </c>
      <c r="C1088" s="23" t="s">
        <v>144</v>
      </c>
      <c r="D1088" s="21"/>
      <c r="E1088" s="21"/>
      <c r="F1088" s="21"/>
      <c r="G1088" s="21" t="s">
        <v>853</v>
      </c>
    </row>
    <row r="1089" spans="1:7" ht="11.45" customHeight="1" x14ac:dyDescent="0.2">
      <c r="A1089" s="21" t="s">
        <v>1771</v>
      </c>
      <c r="B1089" s="24">
        <v>5110</v>
      </c>
      <c r="C1089" s="23" t="s">
        <v>144</v>
      </c>
      <c r="D1089" s="54">
        <v>4.25</v>
      </c>
      <c r="E1089" s="21"/>
      <c r="F1089" s="55"/>
      <c r="G1089" s="21" t="s">
        <v>854</v>
      </c>
    </row>
    <row r="1090" spans="1:7" ht="11.45" customHeight="1" x14ac:dyDescent="0.2">
      <c r="A1090" s="31" t="s">
        <v>1772</v>
      </c>
      <c r="B1090" s="32"/>
      <c r="C1090" s="32"/>
      <c r="D1090" s="52"/>
      <c r="E1090" s="52"/>
      <c r="F1090" s="52"/>
      <c r="G1090" s="52"/>
    </row>
    <row r="1091" spans="1:7" ht="11.45" customHeight="1" x14ac:dyDescent="0.2">
      <c r="A1091" s="31" t="s">
        <v>1773</v>
      </c>
      <c r="B1091" s="32"/>
      <c r="C1091" s="32"/>
      <c r="D1091" s="52"/>
      <c r="E1091" s="52"/>
      <c r="F1091" s="52"/>
      <c r="G1091" s="52"/>
    </row>
    <row r="1092" spans="1:7" ht="11.45" customHeight="1" x14ac:dyDescent="0.2">
      <c r="A1092" s="19" t="s">
        <v>1774</v>
      </c>
      <c r="B1092" s="32"/>
      <c r="C1092" s="32"/>
      <c r="D1092" s="52"/>
      <c r="E1092" s="52"/>
      <c r="F1092" s="58"/>
      <c r="G1092" s="52"/>
    </row>
    <row r="1093" spans="1:7" ht="11.45" customHeight="1" x14ac:dyDescent="0.2">
      <c r="A1093" s="21" t="s">
        <v>1775</v>
      </c>
      <c r="B1093" s="24">
        <v>30460</v>
      </c>
      <c r="C1093" s="23" t="s">
        <v>144</v>
      </c>
      <c r="D1093" s="21"/>
      <c r="E1093" s="21"/>
      <c r="F1093" s="21"/>
      <c r="G1093" s="21" t="s">
        <v>855</v>
      </c>
    </row>
    <row r="1094" spans="1:7" ht="11.45" customHeight="1" x14ac:dyDescent="0.2">
      <c r="A1094" s="21" t="s">
        <v>1776</v>
      </c>
      <c r="B1094" s="24">
        <v>19920</v>
      </c>
      <c r="C1094" s="23" t="s">
        <v>144</v>
      </c>
      <c r="D1094" s="21"/>
      <c r="E1094" s="21"/>
      <c r="F1094" s="21"/>
      <c r="G1094" s="21" t="s">
        <v>856</v>
      </c>
    </row>
    <row r="1095" spans="1:7" ht="11.45" customHeight="1" x14ac:dyDescent="0.2">
      <c r="A1095" s="21" t="s">
        <v>1777</v>
      </c>
      <c r="B1095" s="24">
        <v>16020</v>
      </c>
      <c r="C1095" s="23" t="s">
        <v>144</v>
      </c>
      <c r="D1095" s="21"/>
      <c r="E1095" s="21"/>
      <c r="F1095" s="21"/>
      <c r="G1095" s="21" t="s">
        <v>857</v>
      </c>
    </row>
    <row r="1096" spans="1:7" ht="11.45" customHeight="1" x14ac:dyDescent="0.2">
      <c r="A1096" s="21" t="s">
        <v>1778</v>
      </c>
      <c r="B1096" s="24">
        <v>16020</v>
      </c>
      <c r="C1096" s="23" t="s">
        <v>144</v>
      </c>
      <c r="D1096" s="21"/>
      <c r="E1096" s="21"/>
      <c r="F1096" s="21"/>
      <c r="G1096" s="21" t="s">
        <v>858</v>
      </c>
    </row>
    <row r="1097" spans="1:7" ht="11.45" customHeight="1" x14ac:dyDescent="0.2">
      <c r="A1097" s="21" t="s">
        <v>1779</v>
      </c>
      <c r="B1097" s="24">
        <v>16020</v>
      </c>
      <c r="C1097" s="23" t="s">
        <v>144</v>
      </c>
      <c r="D1097" s="21"/>
      <c r="E1097" s="21"/>
      <c r="F1097" s="21"/>
      <c r="G1097" s="21" t="s">
        <v>859</v>
      </c>
    </row>
    <row r="1098" spans="1:7" ht="11.45" customHeight="1" x14ac:dyDescent="0.2">
      <c r="A1098" s="21" t="s">
        <v>1780</v>
      </c>
      <c r="B1098" s="24">
        <v>16020</v>
      </c>
      <c r="C1098" s="23" t="s">
        <v>144</v>
      </c>
      <c r="D1098" s="21"/>
      <c r="E1098" s="21"/>
      <c r="F1098" s="21"/>
      <c r="G1098" s="21" t="s">
        <v>860</v>
      </c>
    </row>
    <row r="1099" spans="1:7" ht="11.45" customHeight="1" x14ac:dyDescent="0.2">
      <c r="A1099" s="21" t="s">
        <v>1781</v>
      </c>
      <c r="B1099" s="24">
        <v>16020</v>
      </c>
      <c r="C1099" s="23" t="s">
        <v>144</v>
      </c>
      <c r="D1099" s="21"/>
      <c r="E1099" s="21"/>
      <c r="F1099" s="21"/>
      <c r="G1099" s="21" t="s">
        <v>861</v>
      </c>
    </row>
    <row r="1100" spans="1:7" ht="11.45" customHeight="1" x14ac:dyDescent="0.2">
      <c r="A1100" s="21" t="s">
        <v>1782</v>
      </c>
      <c r="B1100" s="24">
        <v>16020</v>
      </c>
      <c r="C1100" s="23" t="s">
        <v>144</v>
      </c>
      <c r="D1100" s="21"/>
      <c r="E1100" s="21"/>
      <c r="F1100" s="21"/>
      <c r="G1100" s="21" t="s">
        <v>862</v>
      </c>
    </row>
    <row r="1101" spans="1:7" ht="11.45" customHeight="1" x14ac:dyDescent="0.2">
      <c r="A1101" s="21" t="s">
        <v>1783</v>
      </c>
      <c r="B1101" s="24">
        <v>16020</v>
      </c>
      <c r="C1101" s="23" t="s">
        <v>144</v>
      </c>
      <c r="D1101" s="21"/>
      <c r="E1101" s="21"/>
      <c r="F1101" s="21"/>
      <c r="G1101" s="21" t="s">
        <v>863</v>
      </c>
    </row>
    <row r="1102" spans="1:7" ht="11.45" customHeight="1" x14ac:dyDescent="0.2">
      <c r="A1102" s="21" t="s">
        <v>1784</v>
      </c>
      <c r="B1102" s="24">
        <v>16020</v>
      </c>
      <c r="C1102" s="23" t="s">
        <v>144</v>
      </c>
      <c r="D1102" s="21"/>
      <c r="E1102" s="21"/>
      <c r="F1102" s="21"/>
      <c r="G1102" s="21" t="s">
        <v>864</v>
      </c>
    </row>
    <row r="1103" spans="1:7" ht="11.45" customHeight="1" x14ac:dyDescent="0.2">
      <c r="A1103" s="21" t="s">
        <v>1785</v>
      </c>
      <c r="B1103" s="24">
        <v>16020</v>
      </c>
      <c r="C1103" s="23" t="s">
        <v>144</v>
      </c>
      <c r="D1103" s="21"/>
      <c r="E1103" s="21"/>
      <c r="F1103" s="21"/>
      <c r="G1103" s="21" t="s">
        <v>865</v>
      </c>
    </row>
    <row r="1104" spans="1:7" ht="11.45" customHeight="1" x14ac:dyDescent="0.2">
      <c r="A1104" s="21" t="s">
        <v>1786</v>
      </c>
      <c r="B1104" s="24">
        <v>16020</v>
      </c>
      <c r="C1104" s="23" t="s">
        <v>144</v>
      </c>
      <c r="D1104" s="21"/>
      <c r="E1104" s="21"/>
      <c r="F1104" s="21"/>
      <c r="G1104" s="21" t="s">
        <v>866</v>
      </c>
    </row>
    <row r="1105" spans="1:7" ht="11.45" customHeight="1" x14ac:dyDescent="0.2">
      <c r="A1105" s="21" t="s">
        <v>1787</v>
      </c>
      <c r="B1105" s="24">
        <v>16020</v>
      </c>
      <c r="C1105" s="23" t="s">
        <v>144</v>
      </c>
      <c r="D1105" s="21"/>
      <c r="E1105" s="21"/>
      <c r="F1105" s="21"/>
      <c r="G1105" s="21" t="s">
        <v>867</v>
      </c>
    </row>
    <row r="1106" spans="1:7" ht="11.45" customHeight="1" x14ac:dyDescent="0.2">
      <c r="A1106" s="21" t="s">
        <v>1788</v>
      </c>
      <c r="B1106" s="24">
        <v>16020</v>
      </c>
      <c r="C1106" s="23" t="s">
        <v>144</v>
      </c>
      <c r="D1106" s="21"/>
      <c r="E1106" s="21"/>
      <c r="F1106" s="21"/>
      <c r="G1106" s="21" t="s">
        <v>868</v>
      </c>
    </row>
    <row r="1107" spans="1:7" ht="11.45" customHeight="1" x14ac:dyDescent="0.2">
      <c r="A1107" s="21" t="s">
        <v>1789</v>
      </c>
      <c r="B1107" s="24">
        <v>16020</v>
      </c>
      <c r="C1107" s="23" t="s">
        <v>144</v>
      </c>
      <c r="D1107" s="21"/>
      <c r="E1107" s="21"/>
      <c r="F1107" s="21"/>
      <c r="G1107" s="21" t="s">
        <v>869</v>
      </c>
    </row>
    <row r="1108" spans="1:7" ht="11.45" customHeight="1" x14ac:dyDescent="0.2">
      <c r="A1108" s="21" t="s">
        <v>1790</v>
      </c>
      <c r="B1108" s="24">
        <v>16020</v>
      </c>
      <c r="C1108" s="23" t="s">
        <v>144</v>
      </c>
      <c r="D1108" s="21"/>
      <c r="E1108" s="21"/>
      <c r="F1108" s="21"/>
      <c r="G1108" s="21" t="s">
        <v>870</v>
      </c>
    </row>
    <row r="1109" spans="1:7" ht="11.45" customHeight="1" x14ac:dyDescent="0.2">
      <c r="A1109" s="21" t="s">
        <v>1791</v>
      </c>
      <c r="B1109" s="24">
        <v>16020</v>
      </c>
      <c r="C1109" s="23" t="s">
        <v>144</v>
      </c>
      <c r="D1109" s="21"/>
      <c r="E1109" s="21"/>
      <c r="F1109" s="21"/>
      <c r="G1109" s="21" t="s">
        <v>871</v>
      </c>
    </row>
    <row r="1110" spans="1:7" ht="11.45" customHeight="1" x14ac:dyDescent="0.2">
      <c r="A1110" s="21" t="s">
        <v>1792</v>
      </c>
      <c r="B1110" s="24">
        <v>16020</v>
      </c>
      <c r="C1110" s="23" t="s">
        <v>144</v>
      </c>
      <c r="D1110" s="21"/>
      <c r="E1110" s="21"/>
      <c r="F1110" s="21"/>
      <c r="G1110" s="21" t="s">
        <v>872</v>
      </c>
    </row>
    <row r="1111" spans="1:7" ht="11.45" customHeight="1" x14ac:dyDescent="0.2">
      <c r="A1111" s="21" t="s">
        <v>1793</v>
      </c>
      <c r="B1111" s="24">
        <v>30460</v>
      </c>
      <c r="C1111" s="23" t="s">
        <v>144</v>
      </c>
      <c r="D1111" s="21"/>
      <c r="E1111" s="21"/>
      <c r="F1111" s="21"/>
      <c r="G1111" s="21" t="s">
        <v>873</v>
      </c>
    </row>
    <row r="1112" spans="1:7" ht="11.45" customHeight="1" x14ac:dyDescent="0.2">
      <c r="A1112" s="21" t="s">
        <v>1794</v>
      </c>
      <c r="B1112" s="24">
        <v>16020</v>
      </c>
      <c r="C1112" s="23" t="s">
        <v>144</v>
      </c>
      <c r="D1112" s="21"/>
      <c r="E1112" s="21"/>
      <c r="F1112" s="21"/>
      <c r="G1112" s="21" t="s">
        <v>874</v>
      </c>
    </row>
    <row r="1113" spans="1:7" ht="11.45" customHeight="1" x14ac:dyDescent="0.2">
      <c r="A1113" s="21" t="s">
        <v>1795</v>
      </c>
      <c r="B1113" s="24">
        <v>16020</v>
      </c>
      <c r="C1113" s="23" t="s">
        <v>144</v>
      </c>
      <c r="D1113" s="21"/>
      <c r="E1113" s="21"/>
      <c r="F1113" s="21"/>
      <c r="G1113" s="21" t="s">
        <v>875</v>
      </c>
    </row>
    <row r="1114" spans="1:7" ht="11.45" customHeight="1" x14ac:dyDescent="0.2">
      <c r="A1114" s="21" t="s">
        <v>1796</v>
      </c>
      <c r="B1114" s="24">
        <v>30460</v>
      </c>
      <c r="C1114" s="23" t="s">
        <v>144</v>
      </c>
      <c r="D1114" s="21"/>
      <c r="E1114" s="21"/>
      <c r="F1114" s="21"/>
      <c r="G1114" s="21" t="s">
        <v>876</v>
      </c>
    </row>
    <row r="1115" spans="1:7" ht="11.45" customHeight="1" x14ac:dyDescent="0.2">
      <c r="A1115" s="21" t="s">
        <v>1797</v>
      </c>
      <c r="B1115" s="24">
        <v>16020</v>
      </c>
      <c r="C1115" s="23" t="s">
        <v>144</v>
      </c>
      <c r="D1115" s="21"/>
      <c r="E1115" s="21"/>
      <c r="F1115" s="21"/>
      <c r="G1115" s="21" t="s">
        <v>877</v>
      </c>
    </row>
    <row r="1116" spans="1:7" ht="11.45" customHeight="1" x14ac:dyDescent="0.2">
      <c r="A1116" s="21" t="s">
        <v>1798</v>
      </c>
      <c r="B1116" s="24">
        <v>16020</v>
      </c>
      <c r="C1116" s="23" t="s">
        <v>144</v>
      </c>
      <c r="D1116" s="21"/>
      <c r="E1116" s="21"/>
      <c r="F1116" s="21"/>
      <c r="G1116" s="21" t="s">
        <v>878</v>
      </c>
    </row>
    <row r="1117" spans="1:7" ht="11.45" customHeight="1" x14ac:dyDescent="0.2">
      <c r="A1117" s="21" t="s">
        <v>1799</v>
      </c>
      <c r="B1117" s="24">
        <v>16020</v>
      </c>
      <c r="C1117" s="23" t="s">
        <v>144</v>
      </c>
      <c r="D1117" s="21"/>
      <c r="E1117" s="21"/>
      <c r="F1117" s="21"/>
      <c r="G1117" s="21" t="s">
        <v>879</v>
      </c>
    </row>
    <row r="1118" spans="1:7" ht="11.45" customHeight="1" x14ac:dyDescent="0.2">
      <c r="A1118" s="21" t="s">
        <v>1800</v>
      </c>
      <c r="B1118" s="24">
        <v>30460</v>
      </c>
      <c r="C1118" s="23" t="s">
        <v>144</v>
      </c>
      <c r="D1118" s="21"/>
      <c r="E1118" s="21"/>
      <c r="F1118" s="21"/>
      <c r="G1118" s="21" t="s">
        <v>880</v>
      </c>
    </row>
    <row r="1119" spans="1:7" ht="11.45" customHeight="1" x14ac:dyDescent="0.2">
      <c r="A1119" s="21" t="s">
        <v>1801</v>
      </c>
      <c r="B1119" s="24">
        <v>16020</v>
      </c>
      <c r="C1119" s="23" t="s">
        <v>144</v>
      </c>
      <c r="D1119" s="21"/>
      <c r="E1119" s="21"/>
      <c r="F1119" s="21"/>
      <c r="G1119" s="21" t="s">
        <v>881</v>
      </c>
    </row>
    <row r="1120" spans="1:7" ht="11.45" customHeight="1" x14ac:dyDescent="0.2">
      <c r="A1120" s="21" t="s">
        <v>1802</v>
      </c>
      <c r="B1120" s="24">
        <v>16020</v>
      </c>
      <c r="C1120" s="23" t="s">
        <v>144</v>
      </c>
      <c r="D1120" s="21"/>
      <c r="E1120" s="21"/>
      <c r="F1120" s="21"/>
      <c r="G1120" s="21" t="s">
        <v>882</v>
      </c>
    </row>
    <row r="1121" spans="1:7" ht="11.45" customHeight="1" x14ac:dyDescent="0.2">
      <c r="A1121" s="21" t="s">
        <v>1803</v>
      </c>
      <c r="B1121" s="24">
        <v>19920</v>
      </c>
      <c r="C1121" s="23" t="s">
        <v>144</v>
      </c>
      <c r="D1121" s="21"/>
      <c r="E1121" s="21"/>
      <c r="F1121" s="21"/>
      <c r="G1121" s="21" t="s">
        <v>883</v>
      </c>
    </row>
    <row r="1122" spans="1:7" ht="11.45" customHeight="1" x14ac:dyDescent="0.2">
      <c r="A1122" s="21" t="s">
        <v>1804</v>
      </c>
      <c r="B1122" s="24">
        <v>16020</v>
      </c>
      <c r="C1122" s="23" t="s">
        <v>144</v>
      </c>
      <c r="D1122" s="21"/>
      <c r="E1122" s="21"/>
      <c r="F1122" s="21"/>
      <c r="G1122" s="21" t="s">
        <v>884</v>
      </c>
    </row>
    <row r="1123" spans="1:7" ht="11.45" customHeight="1" x14ac:dyDescent="0.2">
      <c r="A1123" s="19" t="s">
        <v>1805</v>
      </c>
      <c r="B1123" s="32"/>
      <c r="C1123" s="32"/>
      <c r="D1123" s="52"/>
      <c r="E1123" s="52"/>
      <c r="F1123" s="58"/>
      <c r="G1123" s="52"/>
    </row>
    <row r="1124" spans="1:7" ht="11.45" customHeight="1" x14ac:dyDescent="0.2">
      <c r="A1124" s="21" t="s">
        <v>1806</v>
      </c>
      <c r="B1124" s="24">
        <v>19510</v>
      </c>
      <c r="C1124" s="23" t="s">
        <v>144</v>
      </c>
      <c r="D1124" s="21"/>
      <c r="E1124" s="21"/>
      <c r="F1124" s="58"/>
      <c r="G1124" s="21" t="s">
        <v>1263</v>
      </c>
    </row>
    <row r="1125" spans="1:7" ht="11.45" customHeight="1" x14ac:dyDescent="0.2">
      <c r="A1125" s="21" t="s">
        <v>1807</v>
      </c>
      <c r="B1125" s="24">
        <v>32080</v>
      </c>
      <c r="C1125" s="23" t="s">
        <v>144</v>
      </c>
      <c r="D1125" s="21"/>
      <c r="E1125" s="21"/>
      <c r="F1125" s="21"/>
      <c r="G1125" s="21" t="s">
        <v>885</v>
      </c>
    </row>
    <row r="1126" spans="1:7" ht="11.45" customHeight="1" x14ac:dyDescent="0.2">
      <c r="A1126" s="21" t="s">
        <v>1808</v>
      </c>
      <c r="B1126" s="24">
        <v>19510</v>
      </c>
      <c r="C1126" s="23" t="s">
        <v>144</v>
      </c>
      <c r="D1126" s="21"/>
      <c r="E1126" s="21"/>
      <c r="F1126" s="21"/>
      <c r="G1126" s="21" t="s">
        <v>886</v>
      </c>
    </row>
    <row r="1127" spans="1:7" ht="11.45" customHeight="1" x14ac:dyDescent="0.2">
      <c r="A1127" s="21" t="s">
        <v>1809</v>
      </c>
      <c r="B1127" s="24">
        <v>19510</v>
      </c>
      <c r="C1127" s="23" t="s">
        <v>144</v>
      </c>
      <c r="D1127" s="21"/>
      <c r="E1127" s="21"/>
      <c r="F1127" s="21"/>
      <c r="G1127" s="21" t="s">
        <v>887</v>
      </c>
    </row>
    <row r="1128" spans="1:7" ht="11.45" customHeight="1" x14ac:dyDescent="0.2">
      <c r="A1128" s="21" t="s">
        <v>1810</v>
      </c>
      <c r="B1128" s="24">
        <v>19510</v>
      </c>
      <c r="C1128" s="23" t="s">
        <v>144</v>
      </c>
      <c r="D1128" s="21"/>
      <c r="E1128" s="21"/>
      <c r="F1128" s="21"/>
      <c r="G1128" s="21" t="s">
        <v>888</v>
      </c>
    </row>
    <row r="1129" spans="1:7" ht="11.45" customHeight="1" x14ac:dyDescent="0.2">
      <c r="A1129" s="21" t="s">
        <v>2078</v>
      </c>
      <c r="B1129" s="24">
        <v>19510</v>
      </c>
      <c r="C1129" s="23" t="s">
        <v>144</v>
      </c>
      <c r="D1129" s="21"/>
      <c r="E1129" s="21"/>
      <c r="F1129" s="21"/>
      <c r="G1129" s="21" t="s">
        <v>2079</v>
      </c>
    </row>
    <row r="1130" spans="1:7" ht="11.45" customHeight="1" x14ac:dyDescent="0.2">
      <c r="A1130" s="21" t="s">
        <v>1811</v>
      </c>
      <c r="B1130" s="24">
        <v>19510</v>
      </c>
      <c r="C1130" s="23" t="s">
        <v>144</v>
      </c>
      <c r="D1130" s="21"/>
      <c r="E1130" s="21"/>
      <c r="F1130" s="21"/>
      <c r="G1130" s="21" t="s">
        <v>889</v>
      </c>
    </row>
    <row r="1131" spans="1:7" ht="11.45" customHeight="1" x14ac:dyDescent="0.2">
      <c r="A1131" s="21" t="s">
        <v>1812</v>
      </c>
      <c r="B1131" s="24">
        <v>19510</v>
      </c>
      <c r="C1131" s="23" t="s">
        <v>144</v>
      </c>
      <c r="D1131" s="21"/>
      <c r="E1131" s="21"/>
      <c r="F1131" s="21"/>
      <c r="G1131" s="21" t="s">
        <v>890</v>
      </c>
    </row>
    <row r="1132" spans="1:7" ht="11.45" customHeight="1" x14ac:dyDescent="0.2">
      <c r="A1132" s="21" t="s">
        <v>1813</v>
      </c>
      <c r="B1132" s="24">
        <v>19510</v>
      </c>
      <c r="C1132" s="23" t="s">
        <v>144</v>
      </c>
      <c r="D1132" s="21"/>
      <c r="E1132" s="21"/>
      <c r="F1132" s="21"/>
      <c r="G1132" s="21" t="s">
        <v>891</v>
      </c>
    </row>
    <row r="1133" spans="1:7" ht="11.45" customHeight="1" x14ac:dyDescent="0.2">
      <c r="A1133" s="21" t="s">
        <v>1814</v>
      </c>
      <c r="B1133" s="24">
        <v>19510</v>
      </c>
      <c r="C1133" s="23" t="s">
        <v>144</v>
      </c>
      <c r="D1133" s="21"/>
      <c r="E1133" s="21"/>
      <c r="F1133" s="21"/>
      <c r="G1133" s="21" t="s">
        <v>892</v>
      </c>
    </row>
    <row r="1134" spans="1:7" ht="11.45" customHeight="1" x14ac:dyDescent="0.2">
      <c r="A1134" s="21" t="s">
        <v>1815</v>
      </c>
      <c r="B1134" s="24">
        <v>19510</v>
      </c>
      <c r="C1134" s="23" t="s">
        <v>144</v>
      </c>
      <c r="D1134" s="21"/>
      <c r="E1134" s="21"/>
      <c r="F1134" s="21"/>
      <c r="G1134" s="21" t="s">
        <v>893</v>
      </c>
    </row>
    <row r="1135" spans="1:7" ht="11.45" customHeight="1" x14ac:dyDescent="0.2">
      <c r="A1135" s="21" t="s">
        <v>1816</v>
      </c>
      <c r="B1135" s="24">
        <v>19510</v>
      </c>
      <c r="C1135" s="23" t="s">
        <v>144</v>
      </c>
      <c r="D1135" s="21"/>
      <c r="E1135" s="21"/>
      <c r="F1135" s="21"/>
      <c r="G1135" s="21" t="s">
        <v>894</v>
      </c>
    </row>
    <row r="1136" spans="1:7" ht="11.45" customHeight="1" x14ac:dyDescent="0.2">
      <c r="A1136" s="21" t="s">
        <v>1817</v>
      </c>
      <c r="B1136" s="24">
        <v>19510</v>
      </c>
      <c r="C1136" s="23" t="s">
        <v>144</v>
      </c>
      <c r="D1136" s="21"/>
      <c r="E1136" s="21"/>
      <c r="F1136" s="21"/>
      <c r="G1136" s="21" t="s">
        <v>895</v>
      </c>
    </row>
    <row r="1137" spans="1:7" ht="11.45" customHeight="1" x14ac:dyDescent="0.2">
      <c r="A1137" s="21" t="s">
        <v>1818</v>
      </c>
      <c r="B1137" s="24">
        <v>19510</v>
      </c>
      <c r="C1137" s="23" t="s">
        <v>144</v>
      </c>
      <c r="D1137" s="21"/>
      <c r="E1137" s="21"/>
      <c r="F1137" s="21"/>
      <c r="G1137" s="21" t="s">
        <v>896</v>
      </c>
    </row>
    <row r="1138" spans="1:7" ht="11.45" customHeight="1" x14ac:dyDescent="0.2">
      <c r="A1138" s="21" t="s">
        <v>1819</v>
      </c>
      <c r="B1138" s="24">
        <v>19510</v>
      </c>
      <c r="C1138" s="23" t="s">
        <v>144</v>
      </c>
      <c r="D1138" s="21"/>
      <c r="E1138" s="21"/>
      <c r="F1138" s="21"/>
      <c r="G1138" s="21" t="s">
        <v>897</v>
      </c>
    </row>
    <row r="1139" spans="1:7" ht="11.45" customHeight="1" x14ac:dyDescent="0.2">
      <c r="A1139" s="21" t="s">
        <v>1820</v>
      </c>
      <c r="B1139" s="24">
        <v>19510</v>
      </c>
      <c r="C1139" s="23" t="s">
        <v>144</v>
      </c>
      <c r="D1139" s="21"/>
      <c r="E1139" s="21"/>
      <c r="F1139" s="21"/>
      <c r="G1139" s="21" t="s">
        <v>898</v>
      </c>
    </row>
    <row r="1140" spans="1:7" ht="11.45" customHeight="1" x14ac:dyDescent="0.2">
      <c r="A1140" s="21" t="s">
        <v>1821</v>
      </c>
      <c r="B1140" s="24">
        <v>19510</v>
      </c>
      <c r="C1140" s="23" t="s">
        <v>144</v>
      </c>
      <c r="D1140" s="21"/>
      <c r="E1140" s="21"/>
      <c r="F1140" s="21"/>
      <c r="G1140" s="21" t="s">
        <v>899</v>
      </c>
    </row>
    <row r="1141" spans="1:7" ht="11.45" customHeight="1" x14ac:dyDescent="0.2">
      <c r="A1141" s="21" t="s">
        <v>1822</v>
      </c>
      <c r="B1141" s="24">
        <v>19510</v>
      </c>
      <c r="C1141" s="23" t="s">
        <v>144</v>
      </c>
      <c r="D1141" s="21"/>
      <c r="E1141" s="21"/>
      <c r="F1141" s="21"/>
      <c r="G1141" s="21" t="s">
        <v>900</v>
      </c>
    </row>
    <row r="1142" spans="1:7" ht="11.45" customHeight="1" x14ac:dyDescent="0.2">
      <c r="A1142" s="21" t="s">
        <v>1823</v>
      </c>
      <c r="B1142" s="24">
        <v>19510</v>
      </c>
      <c r="C1142" s="23" t="s">
        <v>144</v>
      </c>
      <c r="D1142" s="21"/>
      <c r="E1142" s="21"/>
      <c r="F1142" s="21"/>
      <c r="G1142" s="21" t="s">
        <v>901</v>
      </c>
    </row>
    <row r="1143" spans="1:7" ht="11.45" customHeight="1" x14ac:dyDescent="0.2">
      <c r="A1143" s="21" t="s">
        <v>1824</v>
      </c>
      <c r="B1143" s="24">
        <v>19510</v>
      </c>
      <c r="C1143" s="23" t="s">
        <v>144</v>
      </c>
      <c r="D1143" s="21"/>
      <c r="E1143" s="21"/>
      <c r="F1143" s="21"/>
      <c r="G1143" s="21" t="s">
        <v>902</v>
      </c>
    </row>
    <row r="1144" spans="1:7" ht="11.45" customHeight="1" x14ac:dyDescent="0.2">
      <c r="A1144" s="21" t="s">
        <v>1825</v>
      </c>
      <c r="B1144" s="24">
        <v>19510</v>
      </c>
      <c r="C1144" s="23" t="s">
        <v>144</v>
      </c>
      <c r="D1144" s="21"/>
      <c r="E1144" s="21"/>
      <c r="F1144" s="21"/>
      <c r="G1144" s="21" t="s">
        <v>903</v>
      </c>
    </row>
    <row r="1145" spans="1:7" ht="11.45" customHeight="1" x14ac:dyDescent="0.2">
      <c r="A1145" s="21" t="s">
        <v>1826</v>
      </c>
      <c r="B1145" s="24">
        <v>19510</v>
      </c>
      <c r="C1145" s="23" t="s">
        <v>144</v>
      </c>
      <c r="D1145" s="21"/>
      <c r="E1145" s="21"/>
      <c r="F1145" s="21"/>
      <c r="G1145" s="21" t="s">
        <v>904</v>
      </c>
    </row>
    <row r="1146" spans="1:7" ht="11.45" customHeight="1" x14ac:dyDescent="0.2">
      <c r="A1146" s="21" t="s">
        <v>1827</v>
      </c>
      <c r="B1146" s="24">
        <v>19510</v>
      </c>
      <c r="C1146" s="23" t="s">
        <v>144</v>
      </c>
      <c r="D1146" s="21"/>
      <c r="E1146" s="21"/>
      <c r="F1146" s="21"/>
      <c r="G1146" s="21" t="s">
        <v>905</v>
      </c>
    </row>
    <row r="1147" spans="1:7" ht="11.45" customHeight="1" x14ac:dyDescent="0.2">
      <c r="A1147" s="21" t="s">
        <v>1828</v>
      </c>
      <c r="B1147" s="24">
        <v>19510</v>
      </c>
      <c r="C1147" s="23" t="s">
        <v>144</v>
      </c>
      <c r="D1147" s="21"/>
      <c r="E1147" s="21"/>
      <c r="F1147" s="21"/>
      <c r="G1147" s="21" t="s">
        <v>906</v>
      </c>
    </row>
    <row r="1148" spans="1:7" ht="11.45" customHeight="1" x14ac:dyDescent="0.2">
      <c r="A1148" s="21" t="s">
        <v>1829</v>
      </c>
      <c r="B1148" s="24">
        <v>32080</v>
      </c>
      <c r="C1148" s="23" t="s">
        <v>144</v>
      </c>
      <c r="D1148" s="21"/>
      <c r="E1148" s="21"/>
      <c r="F1148" s="21"/>
      <c r="G1148" s="21" t="s">
        <v>907</v>
      </c>
    </row>
    <row r="1149" spans="1:7" ht="11.45" customHeight="1" x14ac:dyDescent="0.2">
      <c r="A1149" s="21" t="s">
        <v>1830</v>
      </c>
      <c r="B1149" s="24">
        <v>19510</v>
      </c>
      <c r="C1149" s="23" t="s">
        <v>144</v>
      </c>
      <c r="D1149" s="21"/>
      <c r="E1149" s="21"/>
      <c r="F1149" s="21"/>
      <c r="G1149" s="21" t="s">
        <v>908</v>
      </c>
    </row>
    <row r="1150" spans="1:7" ht="11.45" customHeight="1" x14ac:dyDescent="0.2">
      <c r="A1150" s="21" t="s">
        <v>1831</v>
      </c>
      <c r="B1150" s="24">
        <v>19510</v>
      </c>
      <c r="C1150" s="23" t="s">
        <v>144</v>
      </c>
      <c r="D1150" s="21"/>
      <c r="E1150" s="21"/>
      <c r="F1150" s="21"/>
      <c r="G1150" s="21" t="s">
        <v>909</v>
      </c>
    </row>
    <row r="1151" spans="1:7" ht="11.45" customHeight="1" x14ac:dyDescent="0.2">
      <c r="A1151" s="21" t="s">
        <v>1832</v>
      </c>
      <c r="B1151" s="24">
        <v>32080</v>
      </c>
      <c r="C1151" s="23" t="s">
        <v>144</v>
      </c>
      <c r="D1151" s="21"/>
      <c r="E1151" s="21"/>
      <c r="F1151" s="21"/>
      <c r="G1151" s="21" t="s">
        <v>910</v>
      </c>
    </row>
    <row r="1152" spans="1:7" ht="11.45" customHeight="1" x14ac:dyDescent="0.2">
      <c r="A1152" s="21" t="s">
        <v>1833</v>
      </c>
      <c r="B1152" s="24">
        <v>19510</v>
      </c>
      <c r="C1152" s="23" t="s">
        <v>144</v>
      </c>
      <c r="D1152" s="21"/>
      <c r="E1152" s="21"/>
      <c r="F1152" s="21"/>
      <c r="G1152" s="21" t="s">
        <v>911</v>
      </c>
    </row>
    <row r="1153" spans="1:7" ht="11.45" customHeight="1" x14ac:dyDescent="0.2">
      <c r="A1153" s="21" t="s">
        <v>1834</v>
      </c>
      <c r="B1153" s="24">
        <v>19510</v>
      </c>
      <c r="C1153" s="23" t="s">
        <v>144</v>
      </c>
      <c r="D1153" s="21"/>
      <c r="E1153" s="21"/>
      <c r="F1153" s="21"/>
      <c r="G1153" s="21" t="s">
        <v>912</v>
      </c>
    </row>
    <row r="1154" spans="1:7" ht="11.45" customHeight="1" x14ac:dyDescent="0.2">
      <c r="A1154" s="21" t="s">
        <v>1835</v>
      </c>
      <c r="B1154" s="24">
        <v>19510</v>
      </c>
      <c r="C1154" s="23" t="s">
        <v>144</v>
      </c>
      <c r="D1154" s="21"/>
      <c r="E1154" s="21"/>
      <c r="F1154" s="21"/>
      <c r="G1154" s="21" t="s">
        <v>913</v>
      </c>
    </row>
    <row r="1155" spans="1:7" ht="11.45" customHeight="1" x14ac:dyDescent="0.2">
      <c r="A1155" s="21" t="s">
        <v>1836</v>
      </c>
      <c r="B1155" s="24">
        <v>19510</v>
      </c>
      <c r="C1155" s="23" t="s">
        <v>144</v>
      </c>
      <c r="D1155" s="21"/>
      <c r="E1155" s="21"/>
      <c r="F1155" s="21"/>
      <c r="G1155" s="21" t="s">
        <v>914</v>
      </c>
    </row>
    <row r="1156" spans="1:7" ht="11.45" customHeight="1" x14ac:dyDescent="0.2">
      <c r="A1156" s="21" t="s">
        <v>1837</v>
      </c>
      <c r="B1156" s="24">
        <v>32080</v>
      </c>
      <c r="C1156" s="23" t="s">
        <v>144</v>
      </c>
      <c r="D1156" s="21"/>
      <c r="E1156" s="21"/>
      <c r="F1156" s="21"/>
      <c r="G1156" s="21" t="s">
        <v>915</v>
      </c>
    </row>
    <row r="1157" spans="1:7" ht="11.45" customHeight="1" x14ac:dyDescent="0.2">
      <c r="A1157" s="21" t="s">
        <v>1838</v>
      </c>
      <c r="B1157" s="24">
        <v>19510</v>
      </c>
      <c r="C1157" s="23" t="s">
        <v>144</v>
      </c>
      <c r="D1157" s="21"/>
      <c r="E1157" s="21"/>
      <c r="F1157" s="21"/>
      <c r="G1157" s="21" t="s">
        <v>916</v>
      </c>
    </row>
    <row r="1158" spans="1:7" ht="11.45" customHeight="1" x14ac:dyDescent="0.2">
      <c r="A1158" s="21" t="s">
        <v>1839</v>
      </c>
      <c r="B1158" s="24">
        <v>19510</v>
      </c>
      <c r="C1158" s="23" t="s">
        <v>144</v>
      </c>
      <c r="D1158" s="21"/>
      <c r="E1158" s="21"/>
      <c r="F1158" s="21"/>
      <c r="G1158" s="21" t="s">
        <v>1264</v>
      </c>
    </row>
    <row r="1159" spans="1:7" ht="11.45" customHeight="1" x14ac:dyDescent="0.2">
      <c r="A1159" s="21" t="s">
        <v>1840</v>
      </c>
      <c r="B1159" s="24">
        <v>19510</v>
      </c>
      <c r="C1159" s="23" t="s">
        <v>144</v>
      </c>
      <c r="D1159" s="21"/>
      <c r="E1159" s="21"/>
      <c r="F1159" s="21"/>
      <c r="G1159" s="21" t="s">
        <v>917</v>
      </c>
    </row>
    <row r="1160" spans="1:7" ht="11.45" customHeight="1" x14ac:dyDescent="0.2">
      <c r="A1160" s="21" t="s">
        <v>1841</v>
      </c>
      <c r="B1160" s="24">
        <v>19510</v>
      </c>
      <c r="C1160" s="23" t="s">
        <v>144</v>
      </c>
      <c r="D1160" s="21"/>
      <c r="E1160" s="21"/>
      <c r="F1160" s="21"/>
      <c r="G1160" s="21" t="s">
        <v>1265</v>
      </c>
    </row>
    <row r="1161" spans="1:7" ht="11.45" customHeight="1" x14ac:dyDescent="0.2">
      <c r="A1161" s="21" t="s">
        <v>1842</v>
      </c>
      <c r="B1161" s="24">
        <v>19510</v>
      </c>
      <c r="C1161" s="23" t="s">
        <v>144</v>
      </c>
      <c r="D1161" s="21"/>
      <c r="E1161" s="21"/>
      <c r="F1161" s="21"/>
      <c r="G1161" s="21" t="s">
        <v>918</v>
      </c>
    </row>
    <row r="1162" spans="1:7" ht="11.45" customHeight="1" x14ac:dyDescent="0.2">
      <c r="A1162" s="19" t="s">
        <v>135</v>
      </c>
      <c r="B1162" s="32"/>
      <c r="C1162" s="32"/>
      <c r="D1162" s="52"/>
      <c r="E1162" s="52"/>
      <c r="F1162" s="58"/>
      <c r="G1162" s="52"/>
    </row>
    <row r="1163" spans="1:7" ht="11.45" customHeight="1" x14ac:dyDescent="0.2">
      <c r="A1163" s="21" t="s">
        <v>1843</v>
      </c>
      <c r="B1163" s="24">
        <v>3870</v>
      </c>
      <c r="C1163" s="23" t="s">
        <v>145</v>
      </c>
      <c r="D1163" s="21"/>
      <c r="E1163" s="21"/>
      <c r="F1163" s="21"/>
      <c r="G1163" s="21" t="s">
        <v>919</v>
      </c>
    </row>
    <row r="1164" spans="1:7" ht="11.45" customHeight="1" x14ac:dyDescent="0.2">
      <c r="A1164" s="19" t="s">
        <v>1844</v>
      </c>
      <c r="B1164" s="32"/>
      <c r="C1164" s="32"/>
      <c r="D1164" s="52"/>
      <c r="E1164" s="52"/>
      <c r="F1164" s="58"/>
      <c r="G1164" s="52"/>
    </row>
    <row r="1165" spans="1:7" ht="11.45" customHeight="1" x14ac:dyDescent="0.2">
      <c r="A1165" s="21" t="s">
        <v>1845</v>
      </c>
      <c r="B1165" s="24">
        <v>4300</v>
      </c>
      <c r="C1165" s="23" t="s">
        <v>145</v>
      </c>
      <c r="D1165" s="21"/>
      <c r="E1165" s="21"/>
      <c r="F1165" s="21"/>
      <c r="G1165" s="21" t="s">
        <v>920</v>
      </c>
    </row>
    <row r="1166" spans="1:7" ht="11.45" customHeight="1" x14ac:dyDescent="0.2">
      <c r="A1166" s="21" t="s">
        <v>1846</v>
      </c>
      <c r="B1166" s="24">
        <v>4300</v>
      </c>
      <c r="C1166" s="23" t="s">
        <v>145</v>
      </c>
      <c r="D1166" s="21"/>
      <c r="E1166" s="21"/>
      <c r="F1166" s="21"/>
      <c r="G1166" s="21" t="s">
        <v>921</v>
      </c>
    </row>
    <row r="1167" spans="1:7" ht="11.45" customHeight="1" x14ac:dyDescent="0.2">
      <c r="A1167" s="21" t="s">
        <v>1847</v>
      </c>
      <c r="B1167" s="24">
        <v>4300</v>
      </c>
      <c r="C1167" s="23" t="s">
        <v>145</v>
      </c>
      <c r="D1167" s="21"/>
      <c r="E1167" s="21"/>
      <c r="F1167" s="21"/>
      <c r="G1167" s="21" t="s">
        <v>922</v>
      </c>
    </row>
    <row r="1168" spans="1:7" ht="11.45" customHeight="1" x14ac:dyDescent="0.2">
      <c r="A1168" s="21" t="s">
        <v>1848</v>
      </c>
      <c r="B1168" s="24">
        <v>4300</v>
      </c>
      <c r="C1168" s="23" t="s">
        <v>145</v>
      </c>
      <c r="D1168" s="21"/>
      <c r="E1168" s="21"/>
      <c r="F1168" s="21"/>
      <c r="G1168" s="21" t="s">
        <v>923</v>
      </c>
    </row>
    <row r="1169" spans="1:7" ht="11.45" customHeight="1" x14ac:dyDescent="0.2">
      <c r="A1169" s="21" t="s">
        <v>1849</v>
      </c>
      <c r="B1169" s="24">
        <v>4300</v>
      </c>
      <c r="C1169" s="23" t="s">
        <v>145</v>
      </c>
      <c r="D1169" s="21"/>
      <c r="E1169" s="21"/>
      <c r="F1169" s="21"/>
      <c r="G1169" s="21" t="s">
        <v>924</v>
      </c>
    </row>
    <row r="1170" spans="1:7" ht="11.45" customHeight="1" x14ac:dyDescent="0.2">
      <c r="A1170" s="21" t="s">
        <v>1850</v>
      </c>
      <c r="B1170" s="24">
        <v>4300</v>
      </c>
      <c r="C1170" s="23" t="s">
        <v>144</v>
      </c>
      <c r="D1170" s="21"/>
      <c r="E1170" s="21"/>
      <c r="F1170" s="21"/>
      <c r="G1170" s="21" t="s">
        <v>925</v>
      </c>
    </row>
    <row r="1171" spans="1:7" ht="11.45" customHeight="1" x14ac:dyDescent="0.2">
      <c r="A1171" s="21" t="s">
        <v>1851</v>
      </c>
      <c r="B1171" s="24">
        <v>4300</v>
      </c>
      <c r="C1171" s="23" t="s">
        <v>145</v>
      </c>
      <c r="D1171" s="21"/>
      <c r="E1171" s="21"/>
      <c r="F1171" s="21"/>
      <c r="G1171" s="21" t="s">
        <v>926</v>
      </c>
    </row>
    <row r="1172" spans="1:7" ht="11.45" customHeight="1" x14ac:dyDescent="0.2">
      <c r="A1172" s="21" t="s">
        <v>1852</v>
      </c>
      <c r="B1172" s="24">
        <v>4300</v>
      </c>
      <c r="C1172" s="23" t="s">
        <v>144</v>
      </c>
      <c r="D1172" s="21"/>
      <c r="E1172" s="21"/>
      <c r="F1172" s="21"/>
      <c r="G1172" s="21" t="s">
        <v>927</v>
      </c>
    </row>
    <row r="1173" spans="1:7" ht="11.45" customHeight="1" x14ac:dyDescent="0.2">
      <c r="A1173" s="21" t="s">
        <v>1853</v>
      </c>
      <c r="B1173" s="24">
        <v>4300</v>
      </c>
      <c r="C1173" s="23" t="s">
        <v>145</v>
      </c>
      <c r="D1173" s="21"/>
      <c r="E1173" s="21"/>
      <c r="F1173" s="21"/>
      <c r="G1173" s="21" t="s">
        <v>928</v>
      </c>
    </row>
    <row r="1174" spans="1:7" ht="11.45" customHeight="1" x14ac:dyDescent="0.2">
      <c r="A1174" s="21" t="s">
        <v>1854</v>
      </c>
      <c r="B1174" s="24">
        <v>4300</v>
      </c>
      <c r="C1174" s="23" t="s">
        <v>145</v>
      </c>
      <c r="D1174" s="21"/>
      <c r="E1174" s="21"/>
      <c r="F1174" s="21"/>
      <c r="G1174" s="21" t="s">
        <v>929</v>
      </c>
    </row>
    <row r="1175" spans="1:7" ht="11.45" customHeight="1" x14ac:dyDescent="0.2">
      <c r="A1175" s="21" t="s">
        <v>1855</v>
      </c>
      <c r="B1175" s="24">
        <v>4300</v>
      </c>
      <c r="C1175" s="23" t="s">
        <v>145</v>
      </c>
      <c r="D1175" s="21"/>
      <c r="E1175" s="21"/>
      <c r="F1175" s="21"/>
      <c r="G1175" s="21" t="s">
        <v>930</v>
      </c>
    </row>
    <row r="1176" spans="1:7" ht="11.45" customHeight="1" x14ac:dyDescent="0.2">
      <c r="A1176" s="21" t="s">
        <v>1856</v>
      </c>
      <c r="B1176" s="24">
        <v>4300</v>
      </c>
      <c r="C1176" s="23" t="s">
        <v>145</v>
      </c>
      <c r="D1176" s="21"/>
      <c r="E1176" s="21"/>
      <c r="F1176" s="21"/>
      <c r="G1176" s="21" t="s">
        <v>931</v>
      </c>
    </row>
    <row r="1177" spans="1:7" ht="11.45" customHeight="1" x14ac:dyDescent="0.2">
      <c r="A1177" s="21" t="s">
        <v>1857</v>
      </c>
      <c r="B1177" s="24">
        <v>4300</v>
      </c>
      <c r="C1177" s="23" t="s">
        <v>145</v>
      </c>
      <c r="D1177" s="21"/>
      <c r="E1177" s="21"/>
      <c r="F1177" s="21"/>
      <c r="G1177" s="21" t="s">
        <v>932</v>
      </c>
    </row>
    <row r="1178" spans="1:7" ht="11.45" customHeight="1" x14ac:dyDescent="0.2">
      <c r="A1178" s="21" t="s">
        <v>1858</v>
      </c>
      <c r="B1178" s="24">
        <v>4300</v>
      </c>
      <c r="C1178" s="23" t="s">
        <v>144</v>
      </c>
      <c r="D1178" s="21"/>
      <c r="E1178" s="21"/>
      <c r="F1178" s="21"/>
      <c r="G1178" s="21" t="s">
        <v>933</v>
      </c>
    </row>
    <row r="1179" spans="1:7" ht="11.45" customHeight="1" x14ac:dyDescent="0.2">
      <c r="A1179" s="21" t="s">
        <v>1859</v>
      </c>
      <c r="B1179" s="24">
        <v>4300</v>
      </c>
      <c r="C1179" s="23" t="s">
        <v>145</v>
      </c>
      <c r="D1179" s="21"/>
      <c r="E1179" s="21"/>
      <c r="F1179" s="21"/>
      <c r="G1179" s="21" t="s">
        <v>934</v>
      </c>
    </row>
    <row r="1180" spans="1:7" ht="11.45" customHeight="1" x14ac:dyDescent="0.2">
      <c r="A1180" s="21" t="s">
        <v>1860</v>
      </c>
      <c r="B1180" s="24">
        <v>4300</v>
      </c>
      <c r="C1180" s="23" t="s">
        <v>145</v>
      </c>
      <c r="D1180" s="21"/>
      <c r="E1180" s="21"/>
      <c r="F1180" s="21"/>
      <c r="G1180" s="21" t="s">
        <v>935</v>
      </c>
    </row>
    <row r="1181" spans="1:7" ht="11.45" customHeight="1" x14ac:dyDescent="0.2">
      <c r="A1181" s="21" t="s">
        <v>1861</v>
      </c>
      <c r="B1181" s="24">
        <v>4300</v>
      </c>
      <c r="C1181" s="23" t="s">
        <v>145</v>
      </c>
      <c r="D1181" s="21"/>
      <c r="E1181" s="21"/>
      <c r="F1181" s="21"/>
      <c r="G1181" s="21" t="s">
        <v>936</v>
      </c>
    </row>
    <row r="1182" spans="1:7" ht="11.45" customHeight="1" x14ac:dyDescent="0.2">
      <c r="A1182" s="21" t="s">
        <v>1862</v>
      </c>
      <c r="B1182" s="24">
        <v>4300</v>
      </c>
      <c r="C1182" s="23" t="s">
        <v>145</v>
      </c>
      <c r="D1182" s="21"/>
      <c r="E1182" s="21"/>
      <c r="F1182" s="21"/>
      <c r="G1182" s="21" t="s">
        <v>937</v>
      </c>
    </row>
    <row r="1183" spans="1:7" ht="11.45" customHeight="1" x14ac:dyDescent="0.2">
      <c r="A1183" s="21" t="s">
        <v>1863</v>
      </c>
      <c r="B1183" s="24">
        <v>4300</v>
      </c>
      <c r="C1183" s="23" t="s">
        <v>145</v>
      </c>
      <c r="D1183" s="21"/>
      <c r="E1183" s="21"/>
      <c r="F1183" s="21"/>
      <c r="G1183" s="21" t="s">
        <v>938</v>
      </c>
    </row>
    <row r="1184" spans="1:7" ht="11.45" customHeight="1" x14ac:dyDescent="0.2">
      <c r="A1184" s="21" t="s">
        <v>1864</v>
      </c>
      <c r="B1184" s="24">
        <v>4300</v>
      </c>
      <c r="C1184" s="23" t="s">
        <v>144</v>
      </c>
      <c r="D1184" s="21"/>
      <c r="E1184" s="21"/>
      <c r="F1184" s="21"/>
      <c r="G1184" s="21" t="s">
        <v>939</v>
      </c>
    </row>
    <row r="1185" spans="1:7" ht="11.45" customHeight="1" x14ac:dyDescent="0.2">
      <c r="A1185" s="21" t="s">
        <v>1865</v>
      </c>
      <c r="B1185" s="24">
        <v>4300</v>
      </c>
      <c r="C1185" s="23" t="s">
        <v>145</v>
      </c>
      <c r="D1185" s="21"/>
      <c r="E1185" s="21"/>
      <c r="F1185" s="21"/>
      <c r="G1185" s="21" t="s">
        <v>940</v>
      </c>
    </row>
    <row r="1186" spans="1:7" ht="11.45" customHeight="1" x14ac:dyDescent="0.2">
      <c r="A1186" s="21" t="s">
        <v>1866</v>
      </c>
      <c r="B1186" s="24">
        <v>4300</v>
      </c>
      <c r="C1186" s="23" t="s">
        <v>145</v>
      </c>
      <c r="D1186" s="21"/>
      <c r="E1186" s="21"/>
      <c r="F1186" s="21"/>
      <c r="G1186" s="21" t="s">
        <v>941</v>
      </c>
    </row>
    <row r="1187" spans="1:7" ht="11.45" customHeight="1" x14ac:dyDescent="0.2">
      <c r="A1187" s="21" t="s">
        <v>1867</v>
      </c>
      <c r="B1187" s="24">
        <v>4300</v>
      </c>
      <c r="C1187" s="23" t="s">
        <v>145</v>
      </c>
      <c r="D1187" s="21"/>
      <c r="E1187" s="21"/>
      <c r="F1187" s="21"/>
      <c r="G1187" s="21" t="s">
        <v>942</v>
      </c>
    </row>
    <row r="1188" spans="1:7" ht="11.45" customHeight="1" x14ac:dyDescent="0.2">
      <c r="A1188" s="21" t="s">
        <v>1868</v>
      </c>
      <c r="B1188" s="24">
        <v>4300</v>
      </c>
      <c r="C1188" s="23" t="s">
        <v>145</v>
      </c>
      <c r="D1188" s="21"/>
      <c r="E1188" s="21"/>
      <c r="F1188" s="21"/>
      <c r="G1188" s="21" t="s">
        <v>943</v>
      </c>
    </row>
    <row r="1189" spans="1:7" ht="11.45" customHeight="1" x14ac:dyDescent="0.2">
      <c r="A1189" s="21" t="s">
        <v>1869</v>
      </c>
      <c r="B1189" s="24">
        <v>4300</v>
      </c>
      <c r="C1189" s="23" t="s">
        <v>144</v>
      </c>
      <c r="D1189" s="21"/>
      <c r="E1189" s="21"/>
      <c r="F1189" s="21"/>
      <c r="G1189" s="21" t="s">
        <v>944</v>
      </c>
    </row>
    <row r="1190" spans="1:7" ht="11.45" customHeight="1" x14ac:dyDescent="0.2">
      <c r="A1190" s="21" t="s">
        <v>1870</v>
      </c>
      <c r="B1190" s="24">
        <v>4300</v>
      </c>
      <c r="C1190" s="23" t="s">
        <v>145</v>
      </c>
      <c r="D1190" s="21"/>
      <c r="E1190" s="21"/>
      <c r="F1190" s="21"/>
      <c r="G1190" s="21" t="s">
        <v>945</v>
      </c>
    </row>
    <row r="1191" spans="1:7" ht="11.45" customHeight="1" x14ac:dyDescent="0.2">
      <c r="A1191" s="21" t="s">
        <v>1871</v>
      </c>
      <c r="B1191" s="24">
        <v>4300</v>
      </c>
      <c r="C1191" s="23" t="s">
        <v>144</v>
      </c>
      <c r="D1191" s="21"/>
      <c r="E1191" s="21"/>
      <c r="F1191" s="21"/>
      <c r="G1191" s="21" t="s">
        <v>946</v>
      </c>
    </row>
    <row r="1192" spans="1:7" ht="11.45" customHeight="1" x14ac:dyDescent="0.2">
      <c r="A1192" s="19" t="s">
        <v>41</v>
      </c>
      <c r="B1192" s="32"/>
      <c r="C1192" s="32"/>
      <c r="D1192" s="52"/>
      <c r="E1192" s="52"/>
      <c r="F1192" s="58"/>
      <c r="G1192" s="52"/>
    </row>
    <row r="1193" spans="1:7" ht="11.45" customHeight="1" x14ac:dyDescent="0.2">
      <c r="A1193" s="21" t="s">
        <v>1872</v>
      </c>
      <c r="B1193" s="24">
        <v>8100</v>
      </c>
      <c r="C1193" s="23" t="s">
        <v>144</v>
      </c>
      <c r="D1193" s="21"/>
      <c r="E1193" s="21"/>
      <c r="F1193" s="21"/>
      <c r="G1193" s="21" t="s">
        <v>947</v>
      </c>
    </row>
    <row r="1194" spans="1:7" ht="11.45" customHeight="1" x14ac:dyDescent="0.2">
      <c r="A1194" s="21" t="s">
        <v>1873</v>
      </c>
      <c r="B1194" s="24">
        <v>8310</v>
      </c>
      <c r="C1194" s="23" t="s">
        <v>144</v>
      </c>
      <c r="D1194" s="21"/>
      <c r="E1194" s="21"/>
      <c r="F1194" s="21"/>
      <c r="G1194" s="21" t="s">
        <v>948</v>
      </c>
    </row>
    <row r="1195" spans="1:7" ht="11.45" customHeight="1" x14ac:dyDescent="0.2">
      <c r="A1195" s="19" t="s">
        <v>1874</v>
      </c>
      <c r="B1195" s="32"/>
      <c r="C1195" s="32"/>
      <c r="D1195" s="52"/>
      <c r="E1195" s="52"/>
      <c r="F1195" s="58"/>
      <c r="G1195" s="52"/>
    </row>
    <row r="1196" spans="1:7" ht="11.45" customHeight="1" x14ac:dyDescent="0.2">
      <c r="A1196" s="21" t="s">
        <v>1875</v>
      </c>
      <c r="B1196" s="24">
        <v>8790</v>
      </c>
      <c r="C1196" s="23" t="s">
        <v>144</v>
      </c>
      <c r="D1196" s="21"/>
      <c r="E1196" s="21"/>
      <c r="F1196" s="21"/>
      <c r="G1196" s="21" t="s">
        <v>949</v>
      </c>
    </row>
    <row r="1197" spans="1:7" ht="11.45" customHeight="1" x14ac:dyDescent="0.2">
      <c r="A1197" s="21" t="s">
        <v>1876</v>
      </c>
      <c r="B1197" s="24">
        <v>8790</v>
      </c>
      <c r="C1197" s="23" t="s">
        <v>144</v>
      </c>
      <c r="D1197" s="21"/>
      <c r="E1197" s="21"/>
      <c r="F1197" s="21"/>
      <c r="G1197" s="21" t="s">
        <v>950</v>
      </c>
    </row>
    <row r="1198" spans="1:7" ht="11.45" customHeight="1" x14ac:dyDescent="0.2">
      <c r="A1198" s="21" t="s">
        <v>1877</v>
      </c>
      <c r="B1198" s="24">
        <v>8790</v>
      </c>
      <c r="C1198" s="23" t="s">
        <v>144</v>
      </c>
      <c r="D1198" s="21"/>
      <c r="E1198" s="21"/>
      <c r="F1198" s="21"/>
      <c r="G1198" s="21" t="s">
        <v>951</v>
      </c>
    </row>
    <row r="1199" spans="1:7" ht="11.45" customHeight="1" x14ac:dyDescent="0.2">
      <c r="A1199" s="21" t="s">
        <v>1878</v>
      </c>
      <c r="B1199" s="24">
        <v>8790</v>
      </c>
      <c r="C1199" s="23" t="s">
        <v>144</v>
      </c>
      <c r="D1199" s="21"/>
      <c r="E1199" s="21"/>
      <c r="F1199" s="21"/>
      <c r="G1199" s="21" t="s">
        <v>952</v>
      </c>
    </row>
    <row r="1200" spans="1:7" ht="11.45" customHeight="1" x14ac:dyDescent="0.2">
      <c r="A1200" s="21" t="s">
        <v>1879</v>
      </c>
      <c r="B1200" s="24">
        <v>8790</v>
      </c>
      <c r="C1200" s="23" t="s">
        <v>144</v>
      </c>
      <c r="D1200" s="21"/>
      <c r="E1200" s="21"/>
      <c r="F1200" s="21"/>
      <c r="G1200" s="21" t="s">
        <v>953</v>
      </c>
    </row>
    <row r="1201" spans="1:7" ht="11.45" customHeight="1" x14ac:dyDescent="0.2">
      <c r="A1201" s="21" t="s">
        <v>1880</v>
      </c>
      <c r="B1201" s="24">
        <v>4050</v>
      </c>
      <c r="C1201" s="23" t="s">
        <v>144</v>
      </c>
      <c r="D1201" s="21"/>
      <c r="E1201" s="21"/>
      <c r="F1201" s="21"/>
      <c r="G1201" s="21" t="s">
        <v>954</v>
      </c>
    </row>
    <row r="1202" spans="1:7" ht="11.45" customHeight="1" x14ac:dyDescent="0.2">
      <c r="A1202" s="19" t="s">
        <v>1881</v>
      </c>
      <c r="B1202" s="32"/>
      <c r="C1202" s="32"/>
      <c r="D1202" s="52"/>
      <c r="E1202" s="52"/>
      <c r="F1202" s="58"/>
      <c r="G1202" s="52"/>
    </row>
    <row r="1203" spans="1:7" ht="11.45" customHeight="1" x14ac:dyDescent="0.2">
      <c r="A1203" s="21" t="s">
        <v>1881</v>
      </c>
      <c r="B1203" s="24">
        <v>2620</v>
      </c>
      <c r="C1203" s="23" t="s">
        <v>144</v>
      </c>
      <c r="D1203" s="21"/>
      <c r="E1203" s="21"/>
      <c r="F1203" s="21"/>
      <c r="G1203" s="21" t="s">
        <v>955</v>
      </c>
    </row>
    <row r="1204" spans="1:7" ht="11.45" customHeight="1" x14ac:dyDescent="0.2">
      <c r="A1204" s="21" t="s">
        <v>1882</v>
      </c>
      <c r="B1204" s="24">
        <v>2030</v>
      </c>
      <c r="C1204" s="23" t="s">
        <v>144</v>
      </c>
      <c r="D1204" s="21"/>
      <c r="E1204" s="21"/>
      <c r="F1204" s="21"/>
      <c r="G1204" s="21" t="s">
        <v>956</v>
      </c>
    </row>
    <row r="1205" spans="1:7" ht="11.45" customHeight="1" x14ac:dyDescent="0.2">
      <c r="A1205" s="19" t="s">
        <v>1677</v>
      </c>
      <c r="B1205" s="32"/>
      <c r="C1205" s="32"/>
      <c r="D1205" s="52"/>
      <c r="E1205" s="52"/>
      <c r="F1205" s="58"/>
      <c r="G1205" s="52"/>
    </row>
    <row r="1206" spans="1:7" ht="11.45" customHeight="1" x14ac:dyDescent="0.2">
      <c r="A1206" s="21" t="s">
        <v>2857</v>
      </c>
      <c r="B1206" s="24">
        <v>14140</v>
      </c>
      <c r="C1206" s="23" t="s">
        <v>144</v>
      </c>
      <c r="D1206" s="21"/>
      <c r="E1206" s="21"/>
      <c r="F1206" s="58"/>
      <c r="G1206" s="21" t="s">
        <v>2830</v>
      </c>
    </row>
    <row r="1207" spans="1:7" ht="11.45" customHeight="1" x14ac:dyDescent="0.2">
      <c r="A1207" s="21" t="s">
        <v>2858</v>
      </c>
      <c r="B1207" s="24">
        <v>14140</v>
      </c>
      <c r="C1207" s="23" t="s">
        <v>144</v>
      </c>
      <c r="D1207" s="21"/>
      <c r="E1207" s="21"/>
      <c r="F1207" s="58"/>
      <c r="G1207" s="21" t="s">
        <v>2831</v>
      </c>
    </row>
    <row r="1208" spans="1:7" ht="11.45" customHeight="1" x14ac:dyDescent="0.2">
      <c r="A1208" s="21" t="s">
        <v>2859</v>
      </c>
      <c r="B1208" s="24">
        <v>14140</v>
      </c>
      <c r="C1208" s="23" t="s">
        <v>144</v>
      </c>
      <c r="D1208" s="21"/>
      <c r="E1208" s="21"/>
      <c r="F1208" s="58"/>
      <c r="G1208" s="21" t="s">
        <v>2832</v>
      </c>
    </row>
    <row r="1209" spans="1:7" ht="11.45" customHeight="1" x14ac:dyDescent="0.2">
      <c r="A1209" s="21" t="s">
        <v>40</v>
      </c>
      <c r="B1209" s="24">
        <v>14140</v>
      </c>
      <c r="C1209" s="23" t="s">
        <v>144</v>
      </c>
      <c r="D1209" s="21"/>
      <c r="E1209" s="21"/>
      <c r="F1209" s="21"/>
      <c r="G1209" s="21" t="s">
        <v>957</v>
      </c>
    </row>
    <row r="1210" spans="1:7" ht="11.45" customHeight="1" x14ac:dyDescent="0.2">
      <c r="A1210" s="21" t="s">
        <v>2860</v>
      </c>
      <c r="B1210" s="24">
        <v>14140</v>
      </c>
      <c r="C1210" s="23" t="s">
        <v>144</v>
      </c>
      <c r="D1210" s="21"/>
      <c r="E1210" s="21"/>
      <c r="F1210" s="21"/>
      <c r="G1210" s="21" t="s">
        <v>2833</v>
      </c>
    </row>
    <row r="1211" spans="1:7" ht="11.45" customHeight="1" x14ac:dyDescent="0.2">
      <c r="A1211" s="21" t="s">
        <v>2861</v>
      </c>
      <c r="B1211" s="24">
        <v>14140</v>
      </c>
      <c r="C1211" s="23" t="s">
        <v>144</v>
      </c>
      <c r="D1211" s="21"/>
      <c r="E1211" s="21"/>
      <c r="F1211" s="21"/>
      <c r="G1211" s="21" t="s">
        <v>2834</v>
      </c>
    </row>
    <row r="1212" spans="1:7" ht="11.45" customHeight="1" x14ac:dyDescent="0.2">
      <c r="A1212" s="21" t="s">
        <v>1883</v>
      </c>
      <c r="B1212" s="24">
        <v>8320</v>
      </c>
      <c r="C1212" s="23" t="s">
        <v>145</v>
      </c>
      <c r="D1212" s="21"/>
      <c r="E1212" s="21"/>
      <c r="F1212" s="21"/>
      <c r="G1212" s="21" t="s">
        <v>958</v>
      </c>
    </row>
    <row r="1213" spans="1:7" ht="11.45" customHeight="1" x14ac:dyDescent="0.2">
      <c r="A1213" s="21" t="s">
        <v>1884</v>
      </c>
      <c r="B1213" s="24">
        <v>5720</v>
      </c>
      <c r="C1213" s="23" t="s">
        <v>144</v>
      </c>
      <c r="D1213" s="21"/>
      <c r="E1213" s="21"/>
      <c r="F1213" s="21"/>
      <c r="G1213" s="21" t="s">
        <v>959</v>
      </c>
    </row>
    <row r="1214" spans="1:7" ht="11.45" customHeight="1" x14ac:dyDescent="0.2">
      <c r="A1214" s="21" t="s">
        <v>1885</v>
      </c>
      <c r="B1214" s="24">
        <v>14140</v>
      </c>
      <c r="C1214" s="23" t="s">
        <v>144</v>
      </c>
      <c r="D1214" s="21"/>
      <c r="E1214" s="21"/>
      <c r="F1214" s="21"/>
      <c r="G1214" s="21" t="s">
        <v>960</v>
      </c>
    </row>
    <row r="1215" spans="1:7" ht="11.45" customHeight="1" x14ac:dyDescent="0.2">
      <c r="A1215" s="19" t="s">
        <v>133</v>
      </c>
      <c r="B1215" s="32"/>
      <c r="C1215" s="32"/>
      <c r="D1215" s="52"/>
      <c r="E1215" s="52"/>
      <c r="F1215" s="58"/>
      <c r="G1215" s="52"/>
    </row>
    <row r="1216" spans="1:7" ht="11.45" customHeight="1" x14ac:dyDescent="0.2">
      <c r="A1216" s="21" t="s">
        <v>1886</v>
      </c>
      <c r="B1216" s="24">
        <v>4380</v>
      </c>
      <c r="C1216" s="23" t="s">
        <v>144</v>
      </c>
      <c r="D1216" s="21"/>
      <c r="E1216" s="21"/>
      <c r="F1216" s="21"/>
      <c r="G1216" s="21" t="s">
        <v>961</v>
      </c>
    </row>
    <row r="1217" spans="1:7" ht="11.45" customHeight="1" x14ac:dyDescent="0.2">
      <c r="A1217" s="21" t="s">
        <v>1887</v>
      </c>
      <c r="B1217" s="24">
        <v>4380</v>
      </c>
      <c r="C1217" s="23" t="s">
        <v>144</v>
      </c>
      <c r="D1217" s="21"/>
      <c r="E1217" s="21"/>
      <c r="F1217" s="21"/>
      <c r="G1217" s="21" t="s">
        <v>962</v>
      </c>
    </row>
    <row r="1218" spans="1:7" ht="11.45" customHeight="1" x14ac:dyDescent="0.2">
      <c r="A1218" s="21" t="s">
        <v>1888</v>
      </c>
      <c r="B1218" s="24">
        <v>4380</v>
      </c>
      <c r="C1218" s="23" t="s">
        <v>144</v>
      </c>
      <c r="D1218" s="21"/>
      <c r="E1218" s="21"/>
      <c r="F1218" s="21"/>
      <c r="G1218" s="21" t="s">
        <v>963</v>
      </c>
    </row>
    <row r="1219" spans="1:7" ht="11.45" customHeight="1" x14ac:dyDescent="0.2">
      <c r="A1219" s="21" t="s">
        <v>1889</v>
      </c>
      <c r="B1219" s="24">
        <v>4380</v>
      </c>
      <c r="C1219" s="23" t="s">
        <v>144</v>
      </c>
      <c r="D1219" s="21"/>
      <c r="E1219" s="21"/>
      <c r="F1219" s="21"/>
      <c r="G1219" s="21" t="s">
        <v>964</v>
      </c>
    </row>
    <row r="1220" spans="1:7" ht="11.45" customHeight="1" x14ac:dyDescent="0.2">
      <c r="A1220" s="21" t="s">
        <v>1890</v>
      </c>
      <c r="B1220" s="24">
        <v>4380</v>
      </c>
      <c r="C1220" s="23" t="s">
        <v>144</v>
      </c>
      <c r="D1220" s="21"/>
      <c r="E1220" s="21"/>
      <c r="F1220" s="21"/>
      <c r="G1220" s="21" t="s">
        <v>965</v>
      </c>
    </row>
    <row r="1221" spans="1:7" ht="11.45" customHeight="1" x14ac:dyDescent="0.2">
      <c r="A1221" s="21" t="s">
        <v>1891</v>
      </c>
      <c r="B1221" s="24">
        <v>4380</v>
      </c>
      <c r="C1221" s="23" t="s">
        <v>144</v>
      </c>
      <c r="D1221" s="21"/>
      <c r="E1221" s="21"/>
      <c r="F1221" s="21"/>
      <c r="G1221" s="21" t="s">
        <v>966</v>
      </c>
    </row>
    <row r="1222" spans="1:7" ht="11.45" customHeight="1" x14ac:dyDescent="0.2">
      <c r="A1222" s="21" t="s">
        <v>1892</v>
      </c>
      <c r="B1222" s="24">
        <v>4380</v>
      </c>
      <c r="C1222" s="23" t="s">
        <v>144</v>
      </c>
      <c r="D1222" s="21"/>
      <c r="E1222" s="21"/>
      <c r="F1222" s="21"/>
      <c r="G1222" s="21" t="s">
        <v>967</v>
      </c>
    </row>
    <row r="1223" spans="1:7" ht="11.45" customHeight="1" x14ac:dyDescent="0.2">
      <c r="A1223" s="21" t="s">
        <v>1893</v>
      </c>
      <c r="B1223" s="24">
        <v>4380</v>
      </c>
      <c r="C1223" s="23" t="s">
        <v>144</v>
      </c>
      <c r="D1223" s="21"/>
      <c r="E1223" s="21"/>
      <c r="F1223" s="21"/>
      <c r="G1223" s="21" t="s">
        <v>968</v>
      </c>
    </row>
    <row r="1224" spans="1:7" ht="11.45" customHeight="1" x14ac:dyDescent="0.2">
      <c r="A1224" s="21" t="s">
        <v>1894</v>
      </c>
      <c r="B1224" s="24">
        <v>4380</v>
      </c>
      <c r="C1224" s="23" t="s">
        <v>144</v>
      </c>
      <c r="D1224" s="21"/>
      <c r="E1224" s="21"/>
      <c r="F1224" s="21"/>
      <c r="G1224" s="21" t="s">
        <v>969</v>
      </c>
    </row>
    <row r="1225" spans="1:7" ht="11.45" customHeight="1" x14ac:dyDescent="0.2">
      <c r="A1225" s="21" t="s">
        <v>1895</v>
      </c>
      <c r="B1225" s="24">
        <v>4380</v>
      </c>
      <c r="C1225" s="23" t="s">
        <v>144</v>
      </c>
      <c r="D1225" s="21"/>
      <c r="E1225" s="21"/>
      <c r="F1225" s="21"/>
      <c r="G1225" s="21" t="s">
        <v>970</v>
      </c>
    </row>
    <row r="1226" spans="1:7" ht="11.45" customHeight="1" x14ac:dyDescent="0.2">
      <c r="A1226" s="21" t="s">
        <v>1896</v>
      </c>
      <c r="B1226" s="24">
        <v>4380</v>
      </c>
      <c r="C1226" s="23" t="s">
        <v>144</v>
      </c>
      <c r="D1226" s="21"/>
      <c r="E1226" s="21"/>
      <c r="F1226" s="21"/>
      <c r="G1226" s="21" t="s">
        <v>971</v>
      </c>
    </row>
    <row r="1227" spans="1:7" ht="11.45" customHeight="1" x14ac:dyDescent="0.2">
      <c r="A1227" s="21" t="s">
        <v>1897</v>
      </c>
      <c r="B1227" s="24">
        <v>4380</v>
      </c>
      <c r="C1227" s="23" t="s">
        <v>144</v>
      </c>
      <c r="D1227" s="21"/>
      <c r="E1227" s="21"/>
      <c r="F1227" s="21"/>
      <c r="G1227" s="21" t="s">
        <v>972</v>
      </c>
    </row>
    <row r="1228" spans="1:7" ht="11.45" customHeight="1" x14ac:dyDescent="0.2">
      <c r="A1228" s="21" t="s">
        <v>1898</v>
      </c>
      <c r="B1228" s="24">
        <v>4380</v>
      </c>
      <c r="C1228" s="23" t="s">
        <v>144</v>
      </c>
      <c r="D1228" s="21"/>
      <c r="E1228" s="21"/>
      <c r="F1228" s="21"/>
      <c r="G1228" s="21" t="s">
        <v>973</v>
      </c>
    </row>
    <row r="1229" spans="1:7" ht="11.45" customHeight="1" x14ac:dyDescent="0.2">
      <c r="A1229" s="21" t="s">
        <v>1899</v>
      </c>
      <c r="B1229" s="24">
        <v>4380</v>
      </c>
      <c r="C1229" s="23" t="s">
        <v>144</v>
      </c>
      <c r="D1229" s="21"/>
      <c r="E1229" s="21"/>
      <c r="F1229" s="21"/>
      <c r="G1229" s="21" t="s">
        <v>974</v>
      </c>
    </row>
    <row r="1230" spans="1:7" ht="11.45" customHeight="1" x14ac:dyDescent="0.2">
      <c r="A1230" s="21" t="s">
        <v>1900</v>
      </c>
      <c r="B1230" s="24">
        <v>4380</v>
      </c>
      <c r="C1230" s="23" t="s">
        <v>144</v>
      </c>
      <c r="D1230" s="21"/>
      <c r="E1230" s="21"/>
      <c r="F1230" s="21"/>
      <c r="G1230" s="21" t="s">
        <v>975</v>
      </c>
    </row>
    <row r="1231" spans="1:7" ht="11.45" customHeight="1" x14ac:dyDescent="0.2">
      <c r="A1231" s="21" t="s">
        <v>1901</v>
      </c>
      <c r="B1231" s="24">
        <v>4380</v>
      </c>
      <c r="C1231" s="23" t="s">
        <v>144</v>
      </c>
      <c r="D1231" s="21"/>
      <c r="E1231" s="21"/>
      <c r="F1231" s="21"/>
      <c r="G1231" s="21" t="s">
        <v>976</v>
      </c>
    </row>
    <row r="1232" spans="1:7" ht="11.45" customHeight="1" x14ac:dyDescent="0.2">
      <c r="A1232" s="21" t="s">
        <v>1902</v>
      </c>
      <c r="B1232" s="24">
        <v>4380</v>
      </c>
      <c r="C1232" s="23" t="s">
        <v>144</v>
      </c>
      <c r="D1232" s="21"/>
      <c r="E1232" s="21"/>
      <c r="F1232" s="21"/>
      <c r="G1232" s="21" t="s">
        <v>977</v>
      </c>
    </row>
    <row r="1233" spans="1:7" ht="11.45" customHeight="1" x14ac:dyDescent="0.2">
      <c r="A1233" s="21" t="s">
        <v>1903</v>
      </c>
      <c r="B1233" s="24">
        <v>4380</v>
      </c>
      <c r="C1233" s="23" t="s">
        <v>144</v>
      </c>
      <c r="D1233" s="21"/>
      <c r="E1233" s="21"/>
      <c r="F1233" s="21"/>
      <c r="G1233" s="21" t="s">
        <v>978</v>
      </c>
    </row>
    <row r="1234" spans="1:7" ht="11.45" customHeight="1" x14ac:dyDescent="0.2">
      <c r="A1234" s="21" t="s">
        <v>1904</v>
      </c>
      <c r="B1234" s="24">
        <v>4380</v>
      </c>
      <c r="C1234" s="23" t="s">
        <v>144</v>
      </c>
      <c r="D1234" s="21"/>
      <c r="E1234" s="21"/>
      <c r="F1234" s="21"/>
      <c r="G1234" s="21" t="s">
        <v>979</v>
      </c>
    </row>
    <row r="1235" spans="1:7" ht="11.45" customHeight="1" x14ac:dyDescent="0.2">
      <c r="A1235" s="21" t="s">
        <v>1905</v>
      </c>
      <c r="B1235" s="24">
        <v>4380</v>
      </c>
      <c r="C1235" s="23" t="s">
        <v>144</v>
      </c>
      <c r="D1235" s="21"/>
      <c r="E1235" s="21"/>
      <c r="F1235" s="21"/>
      <c r="G1235" s="21" t="s">
        <v>980</v>
      </c>
    </row>
    <row r="1236" spans="1:7" ht="11.45" customHeight="1" x14ac:dyDescent="0.2">
      <c r="A1236" s="21" t="s">
        <v>1906</v>
      </c>
      <c r="B1236" s="24">
        <v>4380</v>
      </c>
      <c r="C1236" s="23" t="s">
        <v>144</v>
      </c>
      <c r="D1236" s="21"/>
      <c r="E1236" s="21"/>
      <c r="F1236" s="21"/>
      <c r="G1236" s="21" t="s">
        <v>981</v>
      </c>
    </row>
    <row r="1237" spans="1:7" ht="11.45" customHeight="1" x14ac:dyDescent="0.2">
      <c r="A1237" s="21" t="s">
        <v>1907</v>
      </c>
      <c r="B1237" s="24">
        <v>4380</v>
      </c>
      <c r="C1237" s="23" t="s">
        <v>144</v>
      </c>
      <c r="D1237" s="21"/>
      <c r="E1237" s="21"/>
      <c r="F1237" s="21"/>
      <c r="G1237" s="21" t="s">
        <v>982</v>
      </c>
    </row>
    <row r="1238" spans="1:7" ht="11.45" customHeight="1" x14ac:dyDescent="0.2">
      <c r="A1238" s="21" t="s">
        <v>1908</v>
      </c>
      <c r="B1238" s="24">
        <v>4380</v>
      </c>
      <c r="C1238" s="23" t="s">
        <v>144</v>
      </c>
      <c r="D1238" s="21"/>
      <c r="E1238" s="21"/>
      <c r="F1238" s="21"/>
      <c r="G1238" s="21" t="s">
        <v>983</v>
      </c>
    </row>
    <row r="1239" spans="1:7" ht="11.45" customHeight="1" x14ac:dyDescent="0.2">
      <c r="A1239" s="21" t="s">
        <v>1909</v>
      </c>
      <c r="B1239" s="24">
        <v>4380</v>
      </c>
      <c r="C1239" s="23" t="s">
        <v>144</v>
      </c>
      <c r="D1239" s="21"/>
      <c r="E1239" s="21"/>
      <c r="F1239" s="21"/>
      <c r="G1239" s="21" t="s">
        <v>984</v>
      </c>
    </row>
    <row r="1240" spans="1:7" ht="11.45" customHeight="1" x14ac:dyDescent="0.2">
      <c r="A1240" s="21" t="s">
        <v>1910</v>
      </c>
      <c r="B1240" s="24">
        <v>4380</v>
      </c>
      <c r="C1240" s="23" t="s">
        <v>144</v>
      </c>
      <c r="D1240" s="21"/>
      <c r="E1240" s="21"/>
      <c r="F1240" s="21"/>
      <c r="G1240" s="21" t="s">
        <v>985</v>
      </c>
    </row>
    <row r="1241" spans="1:7" ht="11.45" customHeight="1" x14ac:dyDescent="0.2">
      <c r="A1241" s="21" t="s">
        <v>1911</v>
      </c>
      <c r="B1241" s="24">
        <v>4380</v>
      </c>
      <c r="C1241" s="23" t="s">
        <v>144</v>
      </c>
      <c r="D1241" s="21"/>
      <c r="E1241" s="21"/>
      <c r="F1241" s="21"/>
      <c r="G1241" s="21" t="s">
        <v>986</v>
      </c>
    </row>
    <row r="1242" spans="1:7" ht="11.45" customHeight="1" x14ac:dyDescent="0.2">
      <c r="A1242" s="21" t="s">
        <v>1912</v>
      </c>
      <c r="B1242" s="24">
        <v>4380</v>
      </c>
      <c r="C1242" s="23" t="s">
        <v>144</v>
      </c>
      <c r="D1242" s="21"/>
      <c r="E1242" s="21"/>
      <c r="F1242" s="21"/>
      <c r="G1242" s="21" t="s">
        <v>987</v>
      </c>
    </row>
    <row r="1243" spans="1:7" ht="11.45" customHeight="1" x14ac:dyDescent="0.2">
      <c r="A1243" s="21" t="s">
        <v>1913</v>
      </c>
      <c r="B1243" s="24">
        <v>4380</v>
      </c>
      <c r="C1243" s="23" t="s">
        <v>144</v>
      </c>
      <c r="D1243" s="21"/>
      <c r="E1243" s="21"/>
      <c r="F1243" s="21"/>
      <c r="G1243" s="21" t="s">
        <v>988</v>
      </c>
    </row>
    <row r="1244" spans="1:7" ht="11.45" customHeight="1" x14ac:dyDescent="0.2">
      <c r="A1244" s="21" t="s">
        <v>1914</v>
      </c>
      <c r="B1244" s="24">
        <v>4380</v>
      </c>
      <c r="C1244" s="23" t="s">
        <v>144</v>
      </c>
      <c r="D1244" s="21"/>
      <c r="E1244" s="21"/>
      <c r="F1244" s="21"/>
      <c r="G1244" s="21" t="s">
        <v>989</v>
      </c>
    </row>
    <row r="1245" spans="1:7" ht="11.45" customHeight="1" x14ac:dyDescent="0.2">
      <c r="A1245" s="21" t="s">
        <v>1915</v>
      </c>
      <c r="B1245" s="24">
        <v>4380</v>
      </c>
      <c r="C1245" s="23" t="s">
        <v>144</v>
      </c>
      <c r="D1245" s="21"/>
      <c r="E1245" s="21"/>
      <c r="F1245" s="21"/>
      <c r="G1245" s="21" t="s">
        <v>990</v>
      </c>
    </row>
    <row r="1246" spans="1:7" ht="11.45" customHeight="1" x14ac:dyDescent="0.2">
      <c r="A1246" s="21" t="s">
        <v>1916</v>
      </c>
      <c r="B1246" s="24">
        <v>4380</v>
      </c>
      <c r="C1246" s="23" t="s">
        <v>144</v>
      </c>
      <c r="D1246" s="21"/>
      <c r="E1246" s="21"/>
      <c r="F1246" s="21"/>
      <c r="G1246" s="21" t="s">
        <v>991</v>
      </c>
    </row>
    <row r="1247" spans="1:7" ht="11.45" customHeight="1" x14ac:dyDescent="0.2">
      <c r="A1247" s="19" t="s">
        <v>1159</v>
      </c>
      <c r="B1247" s="32"/>
      <c r="C1247" s="32"/>
      <c r="D1247" s="52"/>
      <c r="E1247" s="52"/>
      <c r="F1247" s="58"/>
      <c r="G1247" s="52"/>
    </row>
    <row r="1248" spans="1:7" ht="11.45" customHeight="1" x14ac:dyDescent="0.2">
      <c r="A1248" s="21" t="s">
        <v>1917</v>
      </c>
      <c r="B1248" s="24">
        <v>1140</v>
      </c>
      <c r="C1248" s="23" t="s">
        <v>144</v>
      </c>
      <c r="D1248" s="21"/>
      <c r="E1248" s="21"/>
      <c r="F1248" s="21"/>
      <c r="G1248" s="21" t="s">
        <v>992</v>
      </c>
    </row>
    <row r="1249" spans="1:7" ht="11.45" customHeight="1" x14ac:dyDescent="0.2">
      <c r="A1249" s="21" t="s">
        <v>1918</v>
      </c>
      <c r="B1249" s="24">
        <v>1890</v>
      </c>
      <c r="C1249" s="23" t="s">
        <v>144</v>
      </c>
      <c r="D1249" s="21"/>
      <c r="E1249" s="21"/>
      <c r="F1249" s="21"/>
      <c r="G1249" s="21" t="s">
        <v>993</v>
      </c>
    </row>
    <row r="1250" spans="1:7" ht="11.45" customHeight="1" x14ac:dyDescent="0.2">
      <c r="A1250" s="19" t="s">
        <v>134</v>
      </c>
      <c r="B1250" s="32"/>
      <c r="C1250" s="32"/>
      <c r="D1250" s="52"/>
      <c r="E1250" s="52"/>
      <c r="F1250" s="58"/>
      <c r="G1250" s="52"/>
    </row>
    <row r="1251" spans="1:7" ht="11.45" customHeight="1" x14ac:dyDescent="0.2">
      <c r="A1251" s="21" t="s">
        <v>134</v>
      </c>
      <c r="B1251" s="24">
        <v>9090</v>
      </c>
      <c r="C1251" s="23" t="s">
        <v>145</v>
      </c>
      <c r="D1251" s="21"/>
      <c r="E1251" s="21"/>
      <c r="F1251" s="21"/>
      <c r="G1251" s="21" t="s">
        <v>994</v>
      </c>
    </row>
  </sheetData>
  <mergeCells count="15">
    <mergeCell ref="A11:A12"/>
    <mergeCell ref="G11:G12"/>
    <mergeCell ref="D1:G1"/>
    <mergeCell ref="F11:F12"/>
    <mergeCell ref="B5:C5"/>
    <mergeCell ref="B1:C1"/>
    <mergeCell ref="B7:C8"/>
    <mergeCell ref="B3:C3"/>
    <mergeCell ref="D3:E3"/>
    <mergeCell ref="F3:G3"/>
    <mergeCell ref="D5:F5"/>
    <mergeCell ref="D7:F8"/>
    <mergeCell ref="D11:D12"/>
    <mergeCell ref="E11:E12"/>
    <mergeCell ref="B11:C11"/>
  </mergeCells>
  <pageMargins left="0.35433070866141736" right="0.35433070866141736" top="0.19685039370078741" bottom="0.39370078740157483" header="0.51181102362204722" footer="0.5118110236220472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1FF2B"/>
  </sheetPr>
  <dimension ref="A1:O30"/>
  <sheetViews>
    <sheetView view="pageBreakPreview" zoomScale="130" zoomScaleSheetLayoutView="130" workbookViewId="0">
      <selection activeCell="D20" sqref="D20"/>
    </sheetView>
  </sheetViews>
  <sheetFormatPr defaultRowHeight="15" x14ac:dyDescent="0.25"/>
  <cols>
    <col min="1" max="3" width="12.7109375" style="59" customWidth="1"/>
    <col min="4" max="4" width="12.7109375" style="18" customWidth="1"/>
    <col min="5" max="5" width="3" style="18" customWidth="1"/>
    <col min="6" max="17" width="12.7109375" style="18" customWidth="1"/>
    <col min="18" max="16384" width="9.140625" style="18"/>
  </cols>
  <sheetData>
    <row r="1" spans="1:15" ht="15" customHeight="1" x14ac:dyDescent="0.25">
      <c r="A1" s="490">
        <f>Список!D1</f>
        <v>0</v>
      </c>
      <c r="B1" s="490"/>
      <c r="C1" s="490"/>
      <c r="D1" s="490"/>
      <c r="E1" s="214"/>
      <c r="F1" s="214"/>
      <c r="G1" s="214"/>
      <c r="I1" s="217"/>
      <c r="J1" s="217"/>
      <c r="K1" s="218"/>
      <c r="M1" s="3"/>
      <c r="N1" s="3"/>
      <c r="O1" s="215"/>
    </row>
    <row r="2" spans="1:15" x14ac:dyDescent="0.25">
      <c r="A2" s="490"/>
      <c r="B2" s="490"/>
      <c r="C2" s="490"/>
      <c r="D2" s="490"/>
      <c r="E2" s="214"/>
      <c r="F2" s="214"/>
      <c r="G2" s="214"/>
      <c r="I2" s="217"/>
      <c r="J2" s="217"/>
      <c r="K2" s="217"/>
      <c r="M2" s="3"/>
      <c r="N2" s="3"/>
      <c r="O2" s="215"/>
    </row>
    <row r="3" spans="1:15" x14ac:dyDescent="0.25">
      <c r="A3" s="490"/>
      <c r="B3" s="490"/>
      <c r="C3" s="490"/>
      <c r="D3" s="490"/>
      <c r="E3" s="214"/>
      <c r="F3" s="214"/>
      <c r="G3" s="214"/>
      <c r="I3" s="252"/>
      <c r="J3" s="217"/>
      <c r="K3" s="217"/>
      <c r="M3" s="3"/>
      <c r="N3" s="3"/>
      <c r="O3" s="215"/>
    </row>
    <row r="4" spans="1:15" x14ac:dyDescent="0.25">
      <c r="A4" s="227"/>
      <c r="B4" s="227"/>
      <c r="C4" s="227"/>
      <c r="D4" s="227"/>
      <c r="E4" s="214"/>
      <c r="F4" s="214"/>
      <c r="G4" s="214"/>
      <c r="I4" s="491"/>
      <c r="J4" s="491"/>
      <c r="K4" s="218"/>
      <c r="M4" s="3"/>
      <c r="N4" s="3"/>
      <c r="O4" s="215"/>
    </row>
    <row r="5" spans="1:15" ht="13.5" customHeight="1" x14ac:dyDescent="0.25">
      <c r="A5" s="227"/>
      <c r="B5" s="227"/>
      <c r="C5" s="492" t="s">
        <v>2119</v>
      </c>
      <c r="D5" s="492"/>
      <c r="E5" s="492"/>
      <c r="F5" s="492"/>
      <c r="G5" s="493" t="str">
        <f>Список!F3</f>
        <v>_______________</v>
      </c>
      <c r="H5" s="493"/>
      <c r="I5" s="217"/>
      <c r="J5" s="256" t="str">
        <f>Список!A9</f>
        <v>Цены указаны на 28.04.2017</v>
      </c>
      <c r="K5" s="217"/>
      <c r="M5" s="3"/>
      <c r="N5" s="3"/>
      <c r="O5" s="215"/>
    </row>
    <row r="6" spans="1:15" ht="13.5" customHeight="1" x14ac:dyDescent="0.25">
      <c r="A6" s="489" t="s">
        <v>2744</v>
      </c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3"/>
      <c r="N6" s="3"/>
      <c r="O6" s="215"/>
    </row>
    <row r="7" spans="1:15" ht="18.75" x14ac:dyDescent="0.3">
      <c r="A7" s="199" t="s">
        <v>2214</v>
      </c>
      <c r="F7" s="199" t="s">
        <v>2215</v>
      </c>
      <c r="H7" s="59"/>
      <c r="I7" s="59"/>
      <c r="M7" s="3"/>
      <c r="N7" s="3"/>
      <c r="O7" s="215"/>
    </row>
    <row r="8" spans="1:15" x14ac:dyDescent="0.25">
      <c r="A8" s="201" t="s">
        <v>1177</v>
      </c>
      <c r="B8" s="202" t="s">
        <v>2037</v>
      </c>
      <c r="C8" s="202" t="s">
        <v>2038</v>
      </c>
      <c r="D8" s="207" t="s">
        <v>2039</v>
      </c>
      <c r="E8" s="209"/>
      <c r="F8" s="201" t="s">
        <v>1177</v>
      </c>
      <c r="G8" s="353">
        <v>15101</v>
      </c>
      <c r="H8" s="353">
        <v>15104</v>
      </c>
      <c r="I8" s="354" t="s">
        <v>2040</v>
      </c>
      <c r="J8" s="352"/>
      <c r="K8" s="201" t="s">
        <v>1177</v>
      </c>
      <c r="L8" s="203" t="s">
        <v>2046</v>
      </c>
    </row>
    <row r="9" spans="1:15" ht="50.1" customHeight="1" x14ac:dyDescent="0.25">
      <c r="A9" s="204" t="s">
        <v>1178</v>
      </c>
      <c r="B9" s="200"/>
      <c r="C9" s="200"/>
      <c r="D9" s="208"/>
      <c r="E9" s="210"/>
      <c r="F9" s="204" t="s">
        <v>1178</v>
      </c>
      <c r="G9" s="200"/>
      <c r="H9" s="200"/>
      <c r="I9" s="208"/>
      <c r="J9" s="352"/>
      <c r="K9" s="204" t="s">
        <v>1178</v>
      </c>
      <c r="L9" s="205"/>
    </row>
    <row r="10" spans="1:15" x14ac:dyDescent="0.25">
      <c r="A10" s="206" t="s">
        <v>2</v>
      </c>
      <c r="B10" s="211">
        <f>Список!B995</f>
        <v>3120</v>
      </c>
      <c r="C10" s="211">
        <f>Список!B997</f>
        <v>3160</v>
      </c>
      <c r="D10" s="212">
        <f>Список!B996</f>
        <v>2300</v>
      </c>
      <c r="E10" s="250"/>
      <c r="F10" s="206" t="s">
        <v>2</v>
      </c>
      <c r="G10" s="211">
        <f>Список!B990</f>
        <v>2330</v>
      </c>
      <c r="H10" s="211">
        <f>Список!B991</f>
        <v>3410</v>
      </c>
      <c r="I10" s="212">
        <f>Список!B993</f>
        <v>3340</v>
      </c>
      <c r="J10" s="352"/>
      <c r="K10" s="206" t="s">
        <v>2</v>
      </c>
      <c r="L10" s="213">
        <f>Список!B998</f>
        <v>1140</v>
      </c>
    </row>
    <row r="11" spans="1:15" x14ac:dyDescent="0.25">
      <c r="A11" s="198"/>
      <c r="B11" s="341"/>
      <c r="C11" s="341"/>
      <c r="D11" s="341"/>
      <c r="E11" s="341"/>
      <c r="F11" s="341"/>
      <c r="G11" s="198"/>
      <c r="H11" s="341"/>
      <c r="I11" s="341"/>
      <c r="J11" s="341"/>
      <c r="K11" s="341"/>
    </row>
    <row r="12" spans="1:15" ht="18.75" x14ac:dyDescent="0.3">
      <c r="A12" s="351" t="s">
        <v>2216</v>
      </c>
      <c r="E12" s="199"/>
      <c r="F12" s="199"/>
      <c r="G12" s="199"/>
      <c r="J12" s="217"/>
      <c r="K12" s="217"/>
    </row>
    <row r="13" spans="1:15" ht="15" customHeight="1" x14ac:dyDescent="0.25">
      <c r="A13" s="201" t="s">
        <v>1177</v>
      </c>
      <c r="B13" s="353">
        <v>14701</v>
      </c>
      <c r="C13" s="353">
        <v>14704</v>
      </c>
      <c r="D13" s="354" t="s">
        <v>2045</v>
      </c>
      <c r="E13" s="209"/>
      <c r="F13" s="494" t="s">
        <v>2741</v>
      </c>
      <c r="G13" s="495"/>
      <c r="H13" s="207" t="s">
        <v>2075</v>
      </c>
      <c r="I13" s="207" t="s">
        <v>2041</v>
      </c>
      <c r="J13" s="202" t="s">
        <v>2042</v>
      </c>
      <c r="K13" s="202" t="s">
        <v>2043</v>
      </c>
      <c r="L13" s="203" t="s">
        <v>2044</v>
      </c>
    </row>
    <row r="14" spans="1:15" ht="50.1" customHeight="1" x14ac:dyDescent="0.25">
      <c r="A14" s="204" t="s">
        <v>1178</v>
      </c>
      <c r="B14" s="200"/>
      <c r="C14" s="200"/>
      <c r="D14" s="208"/>
      <c r="E14" s="210"/>
      <c r="F14" s="496"/>
      <c r="G14" s="497"/>
      <c r="H14" s="208"/>
      <c r="I14" s="208"/>
      <c r="J14" s="200"/>
      <c r="K14" s="200"/>
      <c r="L14" s="205"/>
    </row>
    <row r="15" spans="1:15" x14ac:dyDescent="0.25">
      <c r="A15" s="206" t="s">
        <v>2</v>
      </c>
      <c r="B15" s="211">
        <f>Список!B987</f>
        <v>1270</v>
      </c>
      <c r="C15" s="211">
        <f>Список!B988</f>
        <v>2490</v>
      </c>
      <c r="D15" s="212">
        <f>Список!B989</f>
        <v>2700</v>
      </c>
      <c r="E15" s="250"/>
      <c r="F15" s="498"/>
      <c r="G15" s="499"/>
      <c r="H15" s="211">
        <f>Список!B1007</f>
        <v>4150</v>
      </c>
      <c r="I15" s="211">
        <f>Список!B1019</f>
        <v>4150</v>
      </c>
      <c r="J15" s="211">
        <f>Список!B1011</f>
        <v>5690</v>
      </c>
      <c r="K15" s="211">
        <f>Список!B1015</f>
        <v>6230</v>
      </c>
      <c r="L15" s="213">
        <f>Список!B1003</f>
        <v>3680</v>
      </c>
    </row>
    <row r="16" spans="1:15" x14ac:dyDescent="0.25">
      <c r="A16" s="488" t="s">
        <v>2743</v>
      </c>
      <c r="B16" s="488"/>
      <c r="C16" s="488"/>
      <c r="D16" s="488"/>
      <c r="E16" s="488"/>
      <c r="F16" s="488"/>
      <c r="G16" s="488"/>
      <c r="H16" s="488"/>
      <c r="I16" s="488"/>
      <c r="J16" s="488"/>
      <c r="K16" s="488"/>
      <c r="L16" s="488"/>
    </row>
    <row r="17" spans="1:12" ht="18.75" x14ac:dyDescent="0.3">
      <c r="A17" s="199" t="s">
        <v>1176</v>
      </c>
      <c r="F17" s="199" t="s">
        <v>1179</v>
      </c>
      <c r="G17" s="59"/>
      <c r="H17" s="59"/>
      <c r="I17" s="59"/>
      <c r="J17" s="199"/>
      <c r="K17" s="199" t="s">
        <v>1181</v>
      </c>
    </row>
    <row r="18" spans="1:12" ht="15" customHeight="1" x14ac:dyDescent="0.25">
      <c r="A18" s="201" t="s">
        <v>1177</v>
      </c>
      <c r="B18" s="202" t="s">
        <v>1182</v>
      </c>
      <c r="C18" s="202" t="s">
        <v>1183</v>
      </c>
      <c r="D18" s="207" t="s">
        <v>1184</v>
      </c>
      <c r="E18" s="355"/>
      <c r="F18" s="201" t="s">
        <v>1177</v>
      </c>
      <c r="G18" s="202" t="s">
        <v>1185</v>
      </c>
      <c r="H18" s="202" t="s">
        <v>1186</v>
      </c>
      <c r="I18" s="202" t="s">
        <v>1187</v>
      </c>
      <c r="K18" s="201" t="s">
        <v>1177</v>
      </c>
      <c r="L18" s="202" t="s">
        <v>1190</v>
      </c>
    </row>
    <row r="19" spans="1:12" ht="50.1" customHeight="1" x14ac:dyDescent="0.25">
      <c r="A19" s="204" t="s">
        <v>1178</v>
      </c>
      <c r="B19" s="200"/>
      <c r="C19" s="200"/>
      <c r="D19" s="208"/>
      <c r="E19" s="356"/>
      <c r="F19" s="204" t="s">
        <v>1178</v>
      </c>
      <c r="G19" s="200"/>
      <c r="H19" s="200"/>
      <c r="I19" s="200"/>
      <c r="K19" s="204" t="s">
        <v>1178</v>
      </c>
      <c r="L19" s="200"/>
    </row>
    <row r="20" spans="1:12" x14ac:dyDescent="0.25">
      <c r="A20" s="206" t="s">
        <v>2</v>
      </c>
      <c r="B20" s="211">
        <f>Список!B935</f>
        <v>1620</v>
      </c>
      <c r="C20" s="211">
        <f>Список!B946</f>
        <v>2210</v>
      </c>
      <c r="D20" s="212">
        <f>Список!B937</f>
        <v>2080</v>
      </c>
      <c r="E20" s="357"/>
      <c r="F20" s="206" t="s">
        <v>2</v>
      </c>
      <c r="G20" s="211">
        <f>Список!B933</f>
        <v>1880</v>
      </c>
      <c r="H20" s="211">
        <f>Список!B971</f>
        <v>2950</v>
      </c>
      <c r="I20" s="211">
        <f>Список!B936</f>
        <v>2990</v>
      </c>
      <c r="K20" s="206" t="s">
        <v>2</v>
      </c>
      <c r="L20" s="211">
        <f>Список!B944</f>
        <v>2500</v>
      </c>
    </row>
    <row r="21" spans="1:12" ht="18.75" x14ac:dyDescent="0.3">
      <c r="A21" s="199"/>
    </row>
    <row r="22" spans="1:12" ht="18.75" x14ac:dyDescent="0.3">
      <c r="A22" s="199" t="s">
        <v>1180</v>
      </c>
    </row>
    <row r="23" spans="1:12" x14ac:dyDescent="0.25">
      <c r="A23" s="201" t="s">
        <v>1177</v>
      </c>
      <c r="B23" s="202" t="s">
        <v>1188</v>
      </c>
      <c r="C23" s="207" t="s">
        <v>1189</v>
      </c>
      <c r="D23" s="209"/>
    </row>
    <row r="24" spans="1:12" ht="15" customHeight="1" x14ac:dyDescent="0.25">
      <c r="A24" s="485" t="s">
        <v>1178</v>
      </c>
      <c r="B24" s="479"/>
      <c r="C24" s="482"/>
      <c r="D24" s="210"/>
      <c r="H24" s="358" t="s">
        <v>2298</v>
      </c>
      <c r="I24" s="359"/>
      <c r="J24" s="359"/>
      <c r="K24" s="359" t="s">
        <v>52</v>
      </c>
      <c r="L24" s="360" t="str">
        <f>Список!D3</f>
        <v>_______</v>
      </c>
    </row>
    <row r="25" spans="1:12" ht="15" customHeight="1" x14ac:dyDescent="0.25">
      <c r="A25" s="486"/>
      <c r="B25" s="480"/>
      <c r="C25" s="483"/>
      <c r="D25" s="210"/>
      <c r="H25" s="361" t="s">
        <v>1167</v>
      </c>
      <c r="I25" s="215"/>
      <c r="J25" s="215"/>
      <c r="K25" s="215"/>
      <c r="L25" s="215"/>
    </row>
    <row r="26" spans="1:12" ht="16.5" customHeight="1" x14ac:dyDescent="0.25">
      <c r="A26" s="487"/>
      <c r="B26" s="481"/>
      <c r="C26" s="484"/>
      <c r="D26" s="210"/>
      <c r="H26" s="361" t="s">
        <v>20</v>
      </c>
      <c r="I26" s="215"/>
      <c r="J26" s="215"/>
      <c r="K26" s="215"/>
      <c r="L26" s="215"/>
    </row>
    <row r="27" spans="1:12" x14ac:dyDescent="0.25">
      <c r="A27" s="206" t="s">
        <v>2</v>
      </c>
      <c r="B27" s="211">
        <f>Список!B932</f>
        <v>1730</v>
      </c>
      <c r="C27" s="212">
        <f>Список!B947</f>
        <v>2490</v>
      </c>
      <c r="D27" s="250"/>
      <c r="H27" s="362" t="str">
        <f>Список!D5</f>
        <v>Покупатель: __________</v>
      </c>
      <c r="I27" s="215"/>
      <c r="J27" s="215"/>
      <c r="K27" s="215" t="s">
        <v>52</v>
      </c>
      <c r="L27" s="363" t="str">
        <f>Список!D3</f>
        <v>_______</v>
      </c>
    </row>
    <row r="28" spans="1:12" ht="18.75" x14ac:dyDescent="0.3">
      <c r="A28" s="199"/>
      <c r="H28" s="361" t="str">
        <f>Список!D7</f>
        <v>Директор: ___________</v>
      </c>
      <c r="I28" s="215"/>
      <c r="J28" s="215"/>
      <c r="K28" s="215"/>
      <c r="L28" s="215"/>
    </row>
    <row r="29" spans="1:12" ht="18.75" x14ac:dyDescent="0.3">
      <c r="A29" s="199"/>
      <c r="H29" s="361" t="s">
        <v>20</v>
      </c>
      <c r="I29" s="215"/>
      <c r="J29" s="215"/>
      <c r="K29" s="215"/>
      <c r="L29" s="215"/>
    </row>
    <row r="30" spans="1:12" ht="18.75" x14ac:dyDescent="0.3">
      <c r="A30" s="199"/>
    </row>
  </sheetData>
  <sheetProtection password="CE28" sheet="1" objects="1" scenarios="1"/>
  <mergeCells count="10">
    <mergeCell ref="A1:D3"/>
    <mergeCell ref="I4:J4"/>
    <mergeCell ref="C5:F5"/>
    <mergeCell ref="G5:H5"/>
    <mergeCell ref="F13:G15"/>
    <mergeCell ref="B24:B26"/>
    <mergeCell ref="C24:C26"/>
    <mergeCell ref="A24:A26"/>
    <mergeCell ref="A16:L16"/>
    <mergeCell ref="A6:L6"/>
  </mergeCells>
  <pageMargins left="0.19685039370078741" right="0.11811023622047245" top="0.15748031496062992" bottom="0.15748031496062992" header="0.31496062992125984" footer="0.31496062992125984"/>
  <pageSetup paperSize="9" scale="9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1FF2B"/>
  </sheetPr>
  <dimension ref="A1:O25"/>
  <sheetViews>
    <sheetView view="pageBreakPreview" zoomScale="130" zoomScaleSheetLayoutView="130" workbookViewId="0">
      <selection activeCell="D20" sqref="D20"/>
    </sheetView>
  </sheetViews>
  <sheetFormatPr defaultRowHeight="15" x14ac:dyDescent="0.25"/>
  <cols>
    <col min="1" max="3" width="12.7109375" style="59" customWidth="1"/>
    <col min="4" max="17" width="12.7109375" style="18" customWidth="1"/>
    <col min="18" max="16384" width="9.140625" style="18"/>
  </cols>
  <sheetData>
    <row r="1" spans="1:15" ht="15" customHeight="1" x14ac:dyDescent="0.25">
      <c r="A1" s="490">
        <f>Список!D1</f>
        <v>0</v>
      </c>
      <c r="B1" s="490"/>
      <c r="C1" s="490"/>
      <c r="D1" s="490"/>
      <c r="E1" s="214"/>
      <c r="F1" s="214"/>
      <c r="G1" s="216" t="s">
        <v>2298</v>
      </c>
      <c r="H1" s="217"/>
      <c r="J1" s="218" t="s">
        <v>52</v>
      </c>
      <c r="K1" s="282" t="str">
        <f>Список!D3</f>
        <v>_______</v>
      </c>
      <c r="M1" s="3"/>
      <c r="N1" s="3"/>
      <c r="O1" s="215"/>
    </row>
    <row r="2" spans="1:15" x14ac:dyDescent="0.25">
      <c r="A2" s="490"/>
      <c r="B2" s="490"/>
      <c r="C2" s="490"/>
      <c r="D2" s="490"/>
      <c r="E2" s="214"/>
      <c r="F2" s="214"/>
      <c r="G2" s="216" t="s">
        <v>1167</v>
      </c>
      <c r="H2" s="217"/>
      <c r="J2" s="217"/>
      <c r="K2" s="217"/>
      <c r="M2" s="3"/>
      <c r="N2" s="3"/>
      <c r="O2" s="215"/>
    </row>
    <row r="3" spans="1:15" x14ac:dyDescent="0.25">
      <c r="A3" s="490"/>
      <c r="B3" s="490"/>
      <c r="C3" s="490"/>
      <c r="D3" s="490"/>
      <c r="E3" s="214"/>
      <c r="F3" s="214"/>
      <c r="G3" s="219" t="s">
        <v>20</v>
      </c>
      <c r="H3" s="287"/>
      <c r="I3" s="288"/>
      <c r="J3" s="217"/>
      <c r="K3" s="217"/>
      <c r="M3" s="3"/>
      <c r="N3" s="3"/>
      <c r="O3" s="215"/>
    </row>
    <row r="4" spans="1:15" x14ac:dyDescent="0.25">
      <c r="A4" s="306"/>
      <c r="B4" s="306"/>
      <c r="C4" s="306"/>
      <c r="D4" s="306"/>
      <c r="E4" s="214"/>
      <c r="F4" s="214"/>
      <c r="G4" s="274" t="str">
        <f>Список!D5</f>
        <v>Покупатель: __________</v>
      </c>
      <c r="H4" s="289"/>
      <c r="J4" s="220" t="s">
        <v>52</v>
      </c>
      <c r="K4" s="283" t="str">
        <f>Список!D3</f>
        <v>_______</v>
      </c>
      <c r="M4" s="3"/>
      <c r="N4" s="3"/>
      <c r="O4" s="215"/>
    </row>
    <row r="5" spans="1:15" x14ac:dyDescent="0.25">
      <c r="A5" s="500" t="s">
        <v>2119</v>
      </c>
      <c r="B5" s="500"/>
      <c r="C5" s="500"/>
      <c r="D5" s="501" t="str">
        <f>Список!F3</f>
        <v>_______________</v>
      </c>
      <c r="E5" s="502"/>
      <c r="F5" s="214"/>
      <c r="G5" s="216" t="str">
        <f>Список!D7</f>
        <v>Директор: ___________</v>
      </c>
      <c r="H5" s="217"/>
      <c r="J5" s="217"/>
      <c r="K5" s="6"/>
      <c r="M5" s="3"/>
      <c r="N5" s="3"/>
      <c r="O5" s="215"/>
    </row>
    <row r="6" spans="1:15" ht="18.75" x14ac:dyDescent="0.3">
      <c r="A6" s="199"/>
      <c r="G6" s="219" t="s">
        <v>20</v>
      </c>
      <c r="H6" s="217"/>
      <c r="J6" s="217"/>
      <c r="K6" s="217"/>
      <c r="M6" s="3"/>
      <c r="N6" s="3"/>
      <c r="O6" s="215"/>
    </row>
    <row r="7" spans="1:15" ht="14.25" customHeight="1" x14ac:dyDescent="0.3">
      <c r="A7" s="199"/>
    </row>
    <row r="8" spans="1:15" x14ac:dyDescent="0.25">
      <c r="A8" s="201" t="s">
        <v>1177</v>
      </c>
      <c r="B8" s="202" t="s">
        <v>2441</v>
      </c>
      <c r="C8" s="202" t="s">
        <v>2442</v>
      </c>
      <c r="D8" s="353" t="s">
        <v>2801</v>
      </c>
      <c r="E8" s="353" t="s">
        <v>2443</v>
      </c>
      <c r="F8" s="353" t="s">
        <v>2444</v>
      </c>
      <c r="G8" s="353" t="s">
        <v>2445</v>
      </c>
      <c r="H8" s="202" t="s">
        <v>2446</v>
      </c>
      <c r="I8" s="202" t="s">
        <v>2447</v>
      </c>
      <c r="J8" s="203" t="s">
        <v>2448</v>
      </c>
    </row>
    <row r="9" spans="1:15" ht="50.1" customHeight="1" x14ac:dyDescent="0.25">
      <c r="A9" s="204" t="s">
        <v>1178</v>
      </c>
      <c r="B9" s="200"/>
      <c r="C9" s="200"/>
      <c r="D9" s="376"/>
      <c r="E9" s="376"/>
      <c r="F9" s="376"/>
      <c r="G9" s="376"/>
      <c r="H9" s="200"/>
      <c r="I9" s="200"/>
      <c r="J9" s="205"/>
    </row>
    <row r="10" spans="1:15" x14ac:dyDescent="0.25">
      <c r="A10" s="206" t="s">
        <v>2</v>
      </c>
      <c r="B10" s="211">
        <f>Список!B915</f>
        <v>1210</v>
      </c>
      <c r="C10" s="211">
        <f>Список!B918</f>
        <v>1210</v>
      </c>
      <c r="D10" s="377">
        <f>Список!B921</f>
        <v>2210</v>
      </c>
      <c r="E10" s="377">
        <f>Список!B916</f>
        <v>1350</v>
      </c>
      <c r="F10" s="377">
        <f>Список!B919</f>
        <v>1350</v>
      </c>
      <c r="G10" s="377">
        <f>Список!B917</f>
        <v>1490</v>
      </c>
      <c r="H10" s="211">
        <f>Список!B920</f>
        <v>1490</v>
      </c>
      <c r="I10" s="211">
        <f>Список!B922</f>
        <v>1220</v>
      </c>
      <c r="J10" s="213">
        <f>Список!B923</f>
        <v>1220</v>
      </c>
    </row>
    <row r="11" spans="1:15" ht="18.75" x14ac:dyDescent="0.3">
      <c r="A11" s="199"/>
      <c r="D11" s="378"/>
      <c r="E11" s="378"/>
      <c r="F11" s="378"/>
      <c r="G11" s="378"/>
    </row>
    <row r="12" spans="1:15" x14ac:dyDescent="0.25">
      <c r="A12" s="201" t="s">
        <v>1177</v>
      </c>
      <c r="B12" s="202" t="s">
        <v>2449</v>
      </c>
      <c r="C12" s="202" t="s">
        <v>2450</v>
      </c>
      <c r="D12" s="353" t="s">
        <v>2802</v>
      </c>
      <c r="E12" s="353" t="s">
        <v>2451</v>
      </c>
      <c r="F12" s="353" t="s">
        <v>2452</v>
      </c>
      <c r="G12" s="354" t="s">
        <v>2803</v>
      </c>
      <c r="H12" s="352"/>
    </row>
    <row r="13" spans="1:15" ht="50.1" customHeight="1" x14ac:dyDescent="0.25">
      <c r="A13" s="204" t="s">
        <v>1178</v>
      </c>
      <c r="B13" s="200"/>
      <c r="C13" s="200"/>
      <c r="D13" s="376"/>
      <c r="E13" s="376"/>
      <c r="F13" s="376"/>
      <c r="G13" s="379"/>
      <c r="H13" s="352"/>
    </row>
    <row r="14" spans="1:15" x14ac:dyDescent="0.25">
      <c r="A14" s="206" t="s">
        <v>2</v>
      </c>
      <c r="B14" s="211">
        <f>Список!B924</f>
        <v>1310</v>
      </c>
      <c r="C14" s="211">
        <f>Список!B925</f>
        <v>1310</v>
      </c>
      <c r="D14" s="377">
        <f>Список!B926</f>
        <v>2040</v>
      </c>
      <c r="E14" s="377">
        <f>Список!B927</f>
        <v>1130</v>
      </c>
      <c r="F14" s="377">
        <f>Список!B928</f>
        <v>1130</v>
      </c>
      <c r="G14" s="380">
        <f>Список!B929</f>
        <v>1640</v>
      </c>
      <c r="H14" s="352"/>
    </row>
    <row r="15" spans="1:15" ht="18.75" x14ac:dyDescent="0.3">
      <c r="A15" s="199"/>
      <c r="D15" s="378"/>
      <c r="E15" s="378"/>
      <c r="F15" s="378"/>
      <c r="G15" s="378"/>
    </row>
    <row r="16" spans="1:15" x14ac:dyDescent="0.25">
      <c r="A16" s="201" t="s">
        <v>1177</v>
      </c>
      <c r="B16" s="202" t="s">
        <v>2453</v>
      </c>
      <c r="C16" s="202" t="s">
        <v>2454</v>
      </c>
      <c r="D16" s="353" t="s">
        <v>2455</v>
      </c>
      <c r="E16" s="353" t="s">
        <v>2456</v>
      </c>
      <c r="F16" s="353" t="s">
        <v>2799</v>
      </c>
      <c r="G16" s="353" t="s">
        <v>2800</v>
      </c>
      <c r="H16" s="202" t="s">
        <v>2457</v>
      </c>
      <c r="I16" s="310" t="s">
        <v>2458</v>
      </c>
      <c r="J16" s="209"/>
    </row>
    <row r="17" spans="1:10" ht="50.1" customHeight="1" x14ac:dyDescent="0.25">
      <c r="A17" s="204" t="s">
        <v>1178</v>
      </c>
      <c r="B17" s="200"/>
      <c r="C17" s="200"/>
      <c r="D17" s="376"/>
      <c r="E17" s="376"/>
      <c r="F17" s="376"/>
      <c r="G17" s="381"/>
      <c r="H17" s="200"/>
      <c r="I17" s="200"/>
      <c r="J17" s="210"/>
    </row>
    <row r="18" spans="1:10" x14ac:dyDescent="0.25">
      <c r="A18" s="206" t="s">
        <v>2</v>
      </c>
      <c r="B18" s="211">
        <f>Список!B907</f>
        <v>2110</v>
      </c>
      <c r="C18" s="211">
        <f>Список!B908</f>
        <v>2110</v>
      </c>
      <c r="D18" s="377">
        <f>Список!B909</f>
        <v>2600</v>
      </c>
      <c r="E18" s="377">
        <f>Список!B910</f>
        <v>2600</v>
      </c>
      <c r="F18" s="377">
        <f>Список!B911</f>
        <v>3380</v>
      </c>
      <c r="G18" s="211">
        <f>Список!B912</f>
        <v>5150</v>
      </c>
      <c r="H18" s="211">
        <f>Список!B913</f>
        <v>2060</v>
      </c>
      <c r="I18" s="211">
        <f>Список!B914</f>
        <v>520</v>
      </c>
      <c r="J18" s="210"/>
    </row>
    <row r="19" spans="1:10" x14ac:dyDescent="0.25">
      <c r="D19" s="378"/>
      <c r="E19" s="378"/>
      <c r="F19" s="378"/>
      <c r="G19" s="378"/>
    </row>
    <row r="20" spans="1:10" x14ac:dyDescent="0.25">
      <c r="A20" s="503" t="s">
        <v>2609</v>
      </c>
      <c r="B20" s="503"/>
      <c r="C20" s="503"/>
      <c r="D20" s="503"/>
      <c r="E20" s="503"/>
      <c r="F20" s="503"/>
      <c r="G20" s="503"/>
      <c r="H20" s="503"/>
    </row>
    <row r="21" spans="1:10" x14ac:dyDescent="0.25">
      <c r="A21" s="310" t="s">
        <v>2604</v>
      </c>
      <c r="B21" s="310" t="s">
        <v>2603</v>
      </c>
      <c r="C21" s="375" t="s">
        <v>2806</v>
      </c>
      <c r="D21" s="375" t="s">
        <v>2805</v>
      </c>
      <c r="E21" s="375" t="s">
        <v>2602</v>
      </c>
      <c r="F21" s="375" t="s">
        <v>2600</v>
      </c>
      <c r="G21" s="375" t="s">
        <v>2601</v>
      </c>
      <c r="H21" s="375" t="s">
        <v>2804</v>
      </c>
    </row>
    <row r="22" spans="1:10" ht="53.25" customHeight="1" x14ac:dyDescent="0.25">
      <c r="A22" s="200"/>
      <c r="B22" s="200"/>
      <c r="C22" s="376"/>
      <c r="D22" s="376"/>
      <c r="E22" s="376"/>
      <c r="F22" s="376"/>
      <c r="G22" s="376"/>
      <c r="H22" s="376"/>
    </row>
    <row r="23" spans="1:10" ht="21.75" customHeight="1" x14ac:dyDescent="0.25">
      <c r="A23" s="377">
        <f>Список!B905</f>
        <v>790</v>
      </c>
      <c r="B23" s="377">
        <f>Список!B903</f>
        <v>670</v>
      </c>
      <c r="C23" s="377">
        <f>Список!B904</f>
        <v>670</v>
      </c>
      <c r="D23" s="377">
        <f>Список!B901</f>
        <v>940</v>
      </c>
      <c r="E23" s="377">
        <f>Список!B902</f>
        <v>810</v>
      </c>
      <c r="F23" s="377">
        <f>Список!B898</f>
        <v>1400</v>
      </c>
      <c r="G23" s="377">
        <f>Список!B899</f>
        <v>1400</v>
      </c>
      <c r="H23" s="377">
        <f>Список!B900</f>
        <v>1710</v>
      </c>
    </row>
    <row r="25" spans="1:10" x14ac:dyDescent="0.25">
      <c r="I25" s="257" t="str">
        <f>Список!A9</f>
        <v>Цены указаны на 28.04.2017</v>
      </c>
    </row>
  </sheetData>
  <sheetProtection password="CE28" sheet="1" objects="1" scenarios="1"/>
  <mergeCells count="4">
    <mergeCell ref="A1:D3"/>
    <mergeCell ref="A5:C5"/>
    <mergeCell ref="D5:E5"/>
    <mergeCell ref="A20:H20"/>
  </mergeCells>
  <pageMargins left="0.19685039370078741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01FF2B"/>
  </sheetPr>
  <dimension ref="A1:O32"/>
  <sheetViews>
    <sheetView view="pageBreakPreview" zoomScale="130" zoomScaleSheetLayoutView="130" workbookViewId="0">
      <selection activeCell="D20" sqref="D20"/>
    </sheetView>
  </sheetViews>
  <sheetFormatPr defaultRowHeight="15" x14ac:dyDescent="0.25"/>
  <cols>
    <col min="1" max="3" width="12.7109375" style="59" customWidth="1"/>
    <col min="4" max="17" width="12.7109375" style="18" customWidth="1"/>
    <col min="18" max="16384" width="9.140625" style="18"/>
  </cols>
  <sheetData>
    <row r="1" spans="1:15" ht="15" customHeight="1" x14ac:dyDescent="0.25">
      <c r="A1" s="490">
        <f>Список!D1</f>
        <v>0</v>
      </c>
      <c r="B1" s="490"/>
      <c r="C1" s="490"/>
      <c r="D1" s="490"/>
      <c r="E1" s="214"/>
      <c r="F1" s="214"/>
      <c r="G1" s="216" t="s">
        <v>2298</v>
      </c>
      <c r="H1" s="217"/>
      <c r="J1" s="218" t="s">
        <v>52</v>
      </c>
      <c r="K1" s="282" t="str">
        <f>Список!D3</f>
        <v>_______</v>
      </c>
      <c r="M1" s="3"/>
      <c r="N1" s="3"/>
      <c r="O1" s="215"/>
    </row>
    <row r="2" spans="1:15" x14ac:dyDescent="0.25">
      <c r="A2" s="490"/>
      <c r="B2" s="490"/>
      <c r="C2" s="490"/>
      <c r="D2" s="490"/>
      <c r="E2" s="214"/>
      <c r="F2" s="214"/>
      <c r="G2" s="216" t="s">
        <v>1167</v>
      </c>
      <c r="H2" s="217"/>
      <c r="J2" s="217"/>
      <c r="K2" s="217"/>
      <c r="M2" s="3"/>
      <c r="N2" s="3"/>
      <c r="O2" s="215"/>
    </row>
    <row r="3" spans="1:15" x14ac:dyDescent="0.25">
      <c r="A3" s="490"/>
      <c r="B3" s="490"/>
      <c r="C3" s="490"/>
      <c r="D3" s="490"/>
      <c r="E3" s="214"/>
      <c r="F3" s="214"/>
      <c r="G3" s="219" t="s">
        <v>20</v>
      </c>
      <c r="H3" s="287"/>
      <c r="I3" s="288"/>
      <c r="J3" s="217"/>
      <c r="K3" s="217"/>
      <c r="M3" s="3"/>
      <c r="N3" s="3"/>
      <c r="O3" s="215"/>
    </row>
    <row r="4" spans="1:15" x14ac:dyDescent="0.25">
      <c r="A4" s="300"/>
      <c r="B4" s="300"/>
      <c r="C4" s="300"/>
      <c r="D4" s="300"/>
      <c r="E4" s="214"/>
      <c r="F4" s="214"/>
      <c r="G4" s="274" t="str">
        <f>Список!D5</f>
        <v>Покупатель: __________</v>
      </c>
      <c r="H4" s="289"/>
      <c r="J4" s="220" t="s">
        <v>52</v>
      </c>
      <c r="K4" s="283" t="str">
        <f>Список!D3</f>
        <v>_______</v>
      </c>
      <c r="M4" s="3"/>
      <c r="N4" s="3"/>
      <c r="O4" s="215"/>
    </row>
    <row r="5" spans="1:15" x14ac:dyDescent="0.25">
      <c r="A5" s="500" t="s">
        <v>2119</v>
      </c>
      <c r="B5" s="500"/>
      <c r="C5" s="500"/>
      <c r="D5" s="502" t="str">
        <f>Список!F3</f>
        <v>_______________</v>
      </c>
      <c r="E5" s="502"/>
      <c r="F5" s="214"/>
      <c r="G5" s="216" t="str">
        <f>Список!D7</f>
        <v>Директор: ___________</v>
      </c>
      <c r="H5" s="217"/>
      <c r="J5" s="217"/>
      <c r="K5" s="6"/>
      <c r="M5" s="3"/>
      <c r="N5" s="3"/>
      <c r="O5" s="215"/>
    </row>
    <row r="6" spans="1:15" ht="18.75" x14ac:dyDescent="0.3">
      <c r="A6" s="199"/>
      <c r="G6" s="219" t="s">
        <v>20</v>
      </c>
      <c r="H6" s="217"/>
      <c r="J6" s="217"/>
      <c r="K6" s="217"/>
      <c r="M6" s="3"/>
      <c r="N6" s="3"/>
      <c r="O6" s="215"/>
    </row>
    <row r="8" spans="1:15" ht="20.25" x14ac:dyDescent="0.3">
      <c r="A8" s="301" t="s">
        <v>2347</v>
      </c>
      <c r="B8" s="301"/>
    </row>
    <row r="10" spans="1:15" x14ac:dyDescent="0.25">
      <c r="B10" s="269"/>
      <c r="C10" s="269"/>
      <c r="D10" s="215"/>
      <c r="E10" s="215"/>
      <c r="F10" s="215"/>
      <c r="G10" s="215"/>
      <c r="H10" s="215"/>
      <c r="I10" s="215"/>
      <c r="J10" s="215"/>
    </row>
    <row r="11" spans="1:15" x14ac:dyDescent="0.25">
      <c r="B11" s="269"/>
      <c r="C11" s="269"/>
      <c r="D11" s="215"/>
      <c r="E11" s="215"/>
      <c r="F11" s="215"/>
      <c r="G11" s="215"/>
      <c r="H11" s="215"/>
      <c r="I11" s="215"/>
      <c r="J11" s="215"/>
    </row>
    <row r="12" spans="1:15" x14ac:dyDescent="0.25">
      <c r="B12" s="269"/>
      <c r="C12" s="269"/>
      <c r="D12" s="215"/>
      <c r="E12" s="215"/>
      <c r="F12" s="215"/>
      <c r="G12" s="215"/>
      <c r="H12" s="215"/>
      <c r="I12" s="215"/>
      <c r="J12" s="215"/>
    </row>
    <row r="13" spans="1:15" x14ac:dyDescent="0.25">
      <c r="B13" s="269"/>
      <c r="C13" s="269"/>
      <c r="D13" s="215"/>
      <c r="E13" s="215"/>
      <c r="F13" s="215"/>
      <c r="G13" s="215"/>
      <c r="H13" s="215"/>
      <c r="I13" s="215"/>
      <c r="J13" s="215"/>
    </row>
    <row r="14" spans="1:15" x14ac:dyDescent="0.25">
      <c r="B14" s="269"/>
      <c r="C14" s="269"/>
      <c r="D14" s="215"/>
      <c r="E14" s="215"/>
      <c r="F14" s="215"/>
      <c r="G14" s="215"/>
      <c r="H14" s="215"/>
      <c r="I14" s="215"/>
      <c r="J14" s="215"/>
    </row>
    <row r="15" spans="1:15" x14ac:dyDescent="0.25">
      <c r="B15" s="269"/>
      <c r="C15" s="269"/>
      <c r="D15" s="215"/>
      <c r="E15" s="215"/>
      <c r="F15" s="215"/>
      <c r="G15" s="215"/>
      <c r="H15" s="215"/>
      <c r="I15" s="215"/>
      <c r="J15" s="215"/>
    </row>
    <row r="16" spans="1:15" x14ac:dyDescent="0.25">
      <c r="B16" s="269"/>
      <c r="C16" s="269"/>
      <c r="D16" s="215"/>
      <c r="E16" s="215"/>
      <c r="F16" s="215"/>
      <c r="G16" s="215"/>
      <c r="H16" s="215"/>
      <c r="I16" s="215"/>
      <c r="J16" s="215"/>
    </row>
    <row r="17" spans="2:11" x14ac:dyDescent="0.25">
      <c r="B17" s="269"/>
      <c r="C17" s="269"/>
      <c r="D17" s="215"/>
      <c r="E17" s="215"/>
      <c r="F17" s="215"/>
      <c r="G17" s="215"/>
      <c r="H17" s="215"/>
      <c r="I17" s="215"/>
      <c r="J17" s="215"/>
    </row>
    <row r="18" spans="2:11" x14ac:dyDescent="0.25">
      <c r="B18" s="269"/>
      <c r="C18" s="269"/>
      <c r="D18" s="215"/>
      <c r="E18" s="215"/>
      <c r="F18" s="215"/>
      <c r="G18" s="215"/>
      <c r="H18" s="215"/>
      <c r="I18" s="215"/>
      <c r="J18" s="215"/>
    </row>
    <row r="19" spans="2:11" x14ac:dyDescent="0.25">
      <c r="B19" s="269"/>
      <c r="C19" s="269"/>
      <c r="D19" s="215"/>
      <c r="E19" s="215"/>
      <c r="F19" s="215"/>
      <c r="G19" s="215"/>
      <c r="H19" s="215"/>
      <c r="I19" s="215"/>
      <c r="J19" s="215"/>
    </row>
    <row r="20" spans="2:11" ht="18.75" x14ac:dyDescent="0.3">
      <c r="B20" s="505">
        <f>Список!B386</f>
        <v>360</v>
      </c>
      <c r="C20" s="505"/>
      <c r="D20" s="506">
        <f>Список!B384</f>
        <v>360</v>
      </c>
      <c r="E20" s="506"/>
      <c r="F20" s="506">
        <f>Список!B388</f>
        <v>150</v>
      </c>
      <c r="G20" s="506"/>
      <c r="H20" s="506">
        <f>Список!B385</f>
        <v>330</v>
      </c>
      <c r="I20" s="506"/>
      <c r="J20" s="215"/>
    </row>
    <row r="21" spans="2:11" ht="18.75" x14ac:dyDescent="0.3">
      <c r="B21" s="302"/>
      <c r="C21" s="302"/>
      <c r="D21" s="303"/>
      <c r="E21" s="303"/>
      <c r="F21" s="303"/>
      <c r="G21" s="303"/>
      <c r="H21" s="303"/>
      <c r="I21" s="303"/>
      <c r="J21" s="215"/>
    </row>
    <row r="22" spans="2:11" ht="18.75" x14ac:dyDescent="0.3">
      <c r="B22" s="302"/>
      <c r="C22" s="302"/>
      <c r="D22" s="303"/>
      <c r="E22" s="303"/>
      <c r="F22" s="303"/>
      <c r="G22" s="303"/>
      <c r="H22" s="303"/>
      <c r="I22" s="303"/>
      <c r="J22" s="215"/>
    </row>
    <row r="23" spans="2:11" ht="18.75" x14ac:dyDescent="0.3">
      <c r="B23" s="302"/>
      <c r="C23" s="302"/>
      <c r="D23" s="303"/>
      <c r="E23" s="303"/>
      <c r="F23" s="303"/>
      <c r="G23" s="303"/>
      <c r="H23" s="303"/>
      <c r="I23" s="303"/>
      <c r="J23" s="215"/>
    </row>
    <row r="24" spans="2:11" ht="18.75" x14ac:dyDescent="0.3">
      <c r="B24" s="302"/>
      <c r="C24" s="302"/>
      <c r="D24" s="303"/>
      <c r="E24" s="303"/>
      <c r="F24" s="303"/>
      <c r="G24" s="303"/>
      <c r="H24" s="303"/>
      <c r="I24" s="303"/>
      <c r="J24" s="215"/>
    </row>
    <row r="25" spans="2:11" ht="18.75" x14ac:dyDescent="0.3">
      <c r="B25" s="302"/>
      <c r="C25" s="302"/>
      <c r="D25" s="303"/>
      <c r="E25" s="303"/>
      <c r="F25" s="303"/>
      <c r="G25" s="303"/>
      <c r="H25" s="303"/>
      <c r="I25" s="303"/>
      <c r="J25" s="215"/>
    </row>
    <row r="26" spans="2:11" ht="18.75" x14ac:dyDescent="0.3">
      <c r="B26" s="302"/>
      <c r="C26" s="302"/>
      <c r="D26" s="303"/>
      <c r="E26" s="303"/>
      <c r="F26" s="303"/>
      <c r="G26" s="303"/>
      <c r="H26" s="303"/>
      <c r="I26" s="303"/>
      <c r="J26" s="215"/>
    </row>
    <row r="27" spans="2:11" ht="18.75" x14ac:dyDescent="0.3">
      <c r="B27" s="302"/>
      <c r="C27" s="302"/>
      <c r="D27" s="303"/>
      <c r="E27" s="303"/>
      <c r="F27" s="303"/>
      <c r="G27" s="303"/>
      <c r="H27" s="303"/>
      <c r="I27" s="303"/>
      <c r="J27" s="215"/>
    </row>
    <row r="28" spans="2:11" ht="18.75" x14ac:dyDescent="0.3">
      <c r="B28" s="302"/>
      <c r="C28" s="302"/>
      <c r="D28" s="303"/>
      <c r="E28" s="303"/>
      <c r="F28" s="303"/>
      <c r="G28" s="303"/>
      <c r="H28" s="303"/>
      <c r="I28" s="303"/>
      <c r="J28" s="215"/>
    </row>
    <row r="29" spans="2:11" ht="18.75" x14ac:dyDescent="0.3">
      <c r="B29" s="302"/>
      <c r="C29" s="302"/>
      <c r="D29" s="303"/>
      <c r="E29" s="303"/>
      <c r="F29" s="303"/>
      <c r="G29" s="303"/>
      <c r="H29" s="303"/>
      <c r="I29" s="303"/>
      <c r="J29" s="215"/>
    </row>
    <row r="30" spans="2:11" ht="18.75" x14ac:dyDescent="0.3">
      <c r="B30" s="505">
        <f>Список!B387</f>
        <v>260</v>
      </c>
      <c r="C30" s="505"/>
      <c r="D30" s="506">
        <f>Список!B391</f>
        <v>220</v>
      </c>
      <c r="E30" s="506"/>
      <c r="F30" s="506">
        <f>Список!B392</f>
        <v>180</v>
      </c>
      <c r="G30" s="506"/>
      <c r="H30" s="506">
        <f>Список!B393</f>
        <v>140</v>
      </c>
      <c r="I30" s="506"/>
      <c r="J30" s="215"/>
    </row>
    <row r="31" spans="2:11" x14ac:dyDescent="0.25">
      <c r="B31" s="269"/>
      <c r="C31" s="269"/>
      <c r="D31" s="215"/>
      <c r="E31" s="215"/>
      <c r="F31" s="215"/>
      <c r="G31" s="215"/>
      <c r="H31" s="215"/>
      <c r="I31" s="215"/>
      <c r="J31" s="215"/>
    </row>
    <row r="32" spans="2:11" x14ac:dyDescent="0.25">
      <c r="B32" s="269"/>
      <c r="C32" s="269"/>
      <c r="D32" s="215"/>
      <c r="E32" s="215"/>
      <c r="F32" s="215"/>
      <c r="G32" s="215"/>
      <c r="H32" s="215"/>
      <c r="I32" s="504" t="str">
        <f>Список!A9</f>
        <v>Цены указаны на 28.04.2017</v>
      </c>
      <c r="J32" s="504"/>
      <c r="K32" s="504"/>
    </row>
  </sheetData>
  <sheetProtection password="CE28" sheet="1" objects="1" scenarios="1"/>
  <mergeCells count="12">
    <mergeCell ref="I32:K32"/>
    <mergeCell ref="A1:D3"/>
    <mergeCell ref="A5:C5"/>
    <mergeCell ref="D5:E5"/>
    <mergeCell ref="B20:C20"/>
    <mergeCell ref="D20:E20"/>
    <mergeCell ref="F20:G20"/>
    <mergeCell ref="H20:I20"/>
    <mergeCell ref="B30:C30"/>
    <mergeCell ref="D30:E30"/>
    <mergeCell ref="F30:G30"/>
    <mergeCell ref="H30:I30"/>
  </mergeCells>
  <pageMargins left="0.19685039370078741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theme="4" tint="0.39997558519241921"/>
  </sheetPr>
  <dimension ref="A1:I25"/>
  <sheetViews>
    <sheetView view="pageBreakPreview" zoomScale="120" zoomScaleNormal="120" zoomScaleSheetLayoutView="120" workbookViewId="0">
      <pane ySplit="1" topLeftCell="A2" activePane="bottomLeft" state="frozen"/>
      <selection activeCell="D18" sqref="D18"/>
      <selection pane="bottomLeft" activeCell="T23" sqref="T23"/>
    </sheetView>
  </sheetViews>
  <sheetFormatPr defaultRowHeight="15" x14ac:dyDescent="0.25"/>
  <cols>
    <col min="1" max="8" width="10.7109375" style="391" customWidth="1"/>
    <col min="9" max="15" width="5.7109375" style="391" customWidth="1"/>
    <col min="16" max="252" width="9.140625" style="391"/>
    <col min="253" max="253" width="12" style="391" customWidth="1"/>
    <col min="254" max="254" width="0" style="391" hidden="1" customWidth="1"/>
    <col min="255" max="255" width="10.28515625" style="391" customWidth="1"/>
    <col min="256" max="256" width="12" style="391" customWidth="1"/>
    <col min="257" max="257" width="0" style="391" hidden="1" customWidth="1"/>
    <col min="258" max="258" width="10.28515625" style="391" bestFit="1" customWidth="1"/>
    <col min="259" max="259" width="16" style="391" customWidth="1"/>
    <col min="260" max="260" width="0" style="391" hidden="1" customWidth="1"/>
    <col min="261" max="261" width="6.5703125" style="391" bestFit="1" customWidth="1"/>
    <col min="262" max="264" width="8.28515625" style="391" customWidth="1"/>
    <col min="265" max="271" width="5.7109375" style="391" customWidth="1"/>
    <col min="272" max="508" width="9.140625" style="391"/>
    <col min="509" max="509" width="12" style="391" customWidth="1"/>
    <col min="510" max="510" width="0" style="391" hidden="1" customWidth="1"/>
    <col min="511" max="511" width="10.28515625" style="391" customWidth="1"/>
    <col min="512" max="512" width="12" style="391" customWidth="1"/>
    <col min="513" max="513" width="0" style="391" hidden="1" customWidth="1"/>
    <col min="514" max="514" width="10.28515625" style="391" bestFit="1" customWidth="1"/>
    <col min="515" max="515" width="16" style="391" customWidth="1"/>
    <col min="516" max="516" width="0" style="391" hidden="1" customWidth="1"/>
    <col min="517" max="517" width="6.5703125" style="391" bestFit="1" customWidth="1"/>
    <col min="518" max="520" width="8.28515625" style="391" customWidth="1"/>
    <col min="521" max="527" width="5.7109375" style="391" customWidth="1"/>
    <col min="528" max="764" width="9.140625" style="391"/>
    <col min="765" max="765" width="12" style="391" customWidth="1"/>
    <col min="766" max="766" width="0" style="391" hidden="1" customWidth="1"/>
    <col min="767" max="767" width="10.28515625" style="391" customWidth="1"/>
    <col min="768" max="768" width="12" style="391" customWidth="1"/>
    <col min="769" max="769" width="0" style="391" hidden="1" customWidth="1"/>
    <col min="770" max="770" width="10.28515625" style="391" bestFit="1" customWidth="1"/>
    <col min="771" max="771" width="16" style="391" customWidth="1"/>
    <col min="772" max="772" width="0" style="391" hidden="1" customWidth="1"/>
    <col min="773" max="773" width="6.5703125" style="391" bestFit="1" customWidth="1"/>
    <col min="774" max="776" width="8.28515625" style="391" customWidth="1"/>
    <col min="777" max="783" width="5.7109375" style="391" customWidth="1"/>
    <col min="784" max="1020" width="9.140625" style="391"/>
    <col min="1021" max="1021" width="12" style="391" customWidth="1"/>
    <col min="1022" max="1022" width="0" style="391" hidden="1" customWidth="1"/>
    <col min="1023" max="1023" width="10.28515625" style="391" customWidth="1"/>
    <col min="1024" max="1024" width="12" style="391" customWidth="1"/>
    <col min="1025" max="1025" width="0" style="391" hidden="1" customWidth="1"/>
    <col min="1026" max="1026" width="10.28515625" style="391" bestFit="1" customWidth="1"/>
    <col min="1027" max="1027" width="16" style="391" customWidth="1"/>
    <col min="1028" max="1028" width="0" style="391" hidden="1" customWidth="1"/>
    <col min="1029" max="1029" width="6.5703125" style="391" bestFit="1" customWidth="1"/>
    <col min="1030" max="1032" width="8.28515625" style="391" customWidth="1"/>
    <col min="1033" max="1039" width="5.7109375" style="391" customWidth="1"/>
    <col min="1040" max="1276" width="9.140625" style="391"/>
    <col min="1277" max="1277" width="12" style="391" customWidth="1"/>
    <col min="1278" max="1278" width="0" style="391" hidden="1" customWidth="1"/>
    <col min="1279" max="1279" width="10.28515625" style="391" customWidth="1"/>
    <col min="1280" max="1280" width="12" style="391" customWidth="1"/>
    <col min="1281" max="1281" width="0" style="391" hidden="1" customWidth="1"/>
    <col min="1282" max="1282" width="10.28515625" style="391" bestFit="1" customWidth="1"/>
    <col min="1283" max="1283" width="16" style="391" customWidth="1"/>
    <col min="1284" max="1284" width="0" style="391" hidden="1" customWidth="1"/>
    <col min="1285" max="1285" width="6.5703125" style="391" bestFit="1" customWidth="1"/>
    <col min="1286" max="1288" width="8.28515625" style="391" customWidth="1"/>
    <col min="1289" max="1295" width="5.7109375" style="391" customWidth="1"/>
    <col min="1296" max="1532" width="9.140625" style="391"/>
    <col min="1533" max="1533" width="12" style="391" customWidth="1"/>
    <col min="1534" max="1534" width="0" style="391" hidden="1" customWidth="1"/>
    <col min="1535" max="1535" width="10.28515625" style="391" customWidth="1"/>
    <col min="1536" max="1536" width="12" style="391" customWidth="1"/>
    <col min="1537" max="1537" width="0" style="391" hidden="1" customWidth="1"/>
    <col min="1538" max="1538" width="10.28515625" style="391" bestFit="1" customWidth="1"/>
    <col min="1539" max="1539" width="16" style="391" customWidth="1"/>
    <col min="1540" max="1540" width="0" style="391" hidden="1" customWidth="1"/>
    <col min="1541" max="1541" width="6.5703125" style="391" bestFit="1" customWidth="1"/>
    <col min="1542" max="1544" width="8.28515625" style="391" customWidth="1"/>
    <col min="1545" max="1551" width="5.7109375" style="391" customWidth="1"/>
    <col min="1552" max="1788" width="9.140625" style="391"/>
    <col min="1789" max="1789" width="12" style="391" customWidth="1"/>
    <col min="1790" max="1790" width="0" style="391" hidden="1" customWidth="1"/>
    <col min="1791" max="1791" width="10.28515625" style="391" customWidth="1"/>
    <col min="1792" max="1792" width="12" style="391" customWidth="1"/>
    <col min="1793" max="1793" width="0" style="391" hidden="1" customWidth="1"/>
    <col min="1794" max="1794" width="10.28515625" style="391" bestFit="1" customWidth="1"/>
    <col min="1795" max="1795" width="16" style="391" customWidth="1"/>
    <col min="1796" max="1796" width="0" style="391" hidden="1" customWidth="1"/>
    <col min="1797" max="1797" width="6.5703125" style="391" bestFit="1" customWidth="1"/>
    <col min="1798" max="1800" width="8.28515625" style="391" customWidth="1"/>
    <col min="1801" max="1807" width="5.7109375" style="391" customWidth="1"/>
    <col min="1808" max="2044" width="9.140625" style="391"/>
    <col min="2045" max="2045" width="12" style="391" customWidth="1"/>
    <col min="2046" max="2046" width="0" style="391" hidden="1" customWidth="1"/>
    <col min="2047" max="2047" width="10.28515625" style="391" customWidth="1"/>
    <col min="2048" max="2048" width="12" style="391" customWidth="1"/>
    <col min="2049" max="2049" width="0" style="391" hidden="1" customWidth="1"/>
    <col min="2050" max="2050" width="10.28515625" style="391" bestFit="1" customWidth="1"/>
    <col min="2051" max="2051" width="16" style="391" customWidth="1"/>
    <col min="2052" max="2052" width="0" style="391" hidden="1" customWidth="1"/>
    <col min="2053" max="2053" width="6.5703125" style="391" bestFit="1" customWidth="1"/>
    <col min="2054" max="2056" width="8.28515625" style="391" customWidth="1"/>
    <col min="2057" max="2063" width="5.7109375" style="391" customWidth="1"/>
    <col min="2064" max="2300" width="9.140625" style="391"/>
    <col min="2301" max="2301" width="12" style="391" customWidth="1"/>
    <col min="2302" max="2302" width="0" style="391" hidden="1" customWidth="1"/>
    <col min="2303" max="2303" width="10.28515625" style="391" customWidth="1"/>
    <col min="2304" max="2304" width="12" style="391" customWidth="1"/>
    <col min="2305" max="2305" width="0" style="391" hidden="1" customWidth="1"/>
    <col min="2306" max="2306" width="10.28515625" style="391" bestFit="1" customWidth="1"/>
    <col min="2307" max="2307" width="16" style="391" customWidth="1"/>
    <col min="2308" max="2308" width="0" style="391" hidden="1" customWidth="1"/>
    <col min="2309" max="2309" width="6.5703125" style="391" bestFit="1" customWidth="1"/>
    <col min="2310" max="2312" width="8.28515625" style="391" customWidth="1"/>
    <col min="2313" max="2319" width="5.7109375" style="391" customWidth="1"/>
    <col min="2320" max="2556" width="9.140625" style="391"/>
    <col min="2557" max="2557" width="12" style="391" customWidth="1"/>
    <col min="2558" max="2558" width="0" style="391" hidden="1" customWidth="1"/>
    <col min="2559" max="2559" width="10.28515625" style="391" customWidth="1"/>
    <col min="2560" max="2560" width="12" style="391" customWidth="1"/>
    <col min="2561" max="2561" width="0" style="391" hidden="1" customWidth="1"/>
    <col min="2562" max="2562" width="10.28515625" style="391" bestFit="1" customWidth="1"/>
    <col min="2563" max="2563" width="16" style="391" customWidth="1"/>
    <col min="2564" max="2564" width="0" style="391" hidden="1" customWidth="1"/>
    <col min="2565" max="2565" width="6.5703125" style="391" bestFit="1" customWidth="1"/>
    <col min="2566" max="2568" width="8.28515625" style="391" customWidth="1"/>
    <col min="2569" max="2575" width="5.7109375" style="391" customWidth="1"/>
    <col min="2576" max="2812" width="9.140625" style="391"/>
    <col min="2813" max="2813" width="12" style="391" customWidth="1"/>
    <col min="2814" max="2814" width="0" style="391" hidden="1" customWidth="1"/>
    <col min="2815" max="2815" width="10.28515625" style="391" customWidth="1"/>
    <col min="2816" max="2816" width="12" style="391" customWidth="1"/>
    <col min="2817" max="2817" width="0" style="391" hidden="1" customWidth="1"/>
    <col min="2818" max="2818" width="10.28515625" style="391" bestFit="1" customWidth="1"/>
    <col min="2819" max="2819" width="16" style="391" customWidth="1"/>
    <col min="2820" max="2820" width="0" style="391" hidden="1" customWidth="1"/>
    <col min="2821" max="2821" width="6.5703125" style="391" bestFit="1" customWidth="1"/>
    <col min="2822" max="2824" width="8.28515625" style="391" customWidth="1"/>
    <col min="2825" max="2831" width="5.7109375" style="391" customWidth="1"/>
    <col min="2832" max="3068" width="9.140625" style="391"/>
    <col min="3069" max="3069" width="12" style="391" customWidth="1"/>
    <col min="3070" max="3070" width="0" style="391" hidden="1" customWidth="1"/>
    <col min="3071" max="3071" width="10.28515625" style="391" customWidth="1"/>
    <col min="3072" max="3072" width="12" style="391" customWidth="1"/>
    <col min="3073" max="3073" width="0" style="391" hidden="1" customWidth="1"/>
    <col min="3074" max="3074" width="10.28515625" style="391" bestFit="1" customWidth="1"/>
    <col min="3075" max="3075" width="16" style="391" customWidth="1"/>
    <col min="3076" max="3076" width="0" style="391" hidden="1" customWidth="1"/>
    <col min="3077" max="3077" width="6.5703125" style="391" bestFit="1" customWidth="1"/>
    <col min="3078" max="3080" width="8.28515625" style="391" customWidth="1"/>
    <col min="3081" max="3087" width="5.7109375" style="391" customWidth="1"/>
    <col min="3088" max="3324" width="9.140625" style="391"/>
    <col min="3325" max="3325" width="12" style="391" customWidth="1"/>
    <col min="3326" max="3326" width="0" style="391" hidden="1" customWidth="1"/>
    <col min="3327" max="3327" width="10.28515625" style="391" customWidth="1"/>
    <col min="3328" max="3328" width="12" style="391" customWidth="1"/>
    <col min="3329" max="3329" width="0" style="391" hidden="1" customWidth="1"/>
    <col min="3330" max="3330" width="10.28515625" style="391" bestFit="1" customWidth="1"/>
    <col min="3331" max="3331" width="16" style="391" customWidth="1"/>
    <col min="3332" max="3332" width="0" style="391" hidden="1" customWidth="1"/>
    <col min="3333" max="3333" width="6.5703125" style="391" bestFit="1" customWidth="1"/>
    <col min="3334" max="3336" width="8.28515625" style="391" customWidth="1"/>
    <col min="3337" max="3343" width="5.7109375" style="391" customWidth="1"/>
    <col min="3344" max="3580" width="9.140625" style="391"/>
    <col min="3581" max="3581" width="12" style="391" customWidth="1"/>
    <col min="3582" max="3582" width="0" style="391" hidden="1" customWidth="1"/>
    <col min="3583" max="3583" width="10.28515625" style="391" customWidth="1"/>
    <col min="3584" max="3584" width="12" style="391" customWidth="1"/>
    <col min="3585" max="3585" width="0" style="391" hidden="1" customWidth="1"/>
    <col min="3586" max="3586" width="10.28515625" style="391" bestFit="1" customWidth="1"/>
    <col min="3587" max="3587" width="16" style="391" customWidth="1"/>
    <col min="3588" max="3588" width="0" style="391" hidden="1" customWidth="1"/>
    <col min="3589" max="3589" width="6.5703125" style="391" bestFit="1" customWidth="1"/>
    <col min="3590" max="3592" width="8.28515625" style="391" customWidth="1"/>
    <col min="3593" max="3599" width="5.7109375" style="391" customWidth="1"/>
    <col min="3600" max="3836" width="9.140625" style="391"/>
    <col min="3837" max="3837" width="12" style="391" customWidth="1"/>
    <col min="3838" max="3838" width="0" style="391" hidden="1" customWidth="1"/>
    <col min="3839" max="3839" width="10.28515625" style="391" customWidth="1"/>
    <col min="3840" max="3840" width="12" style="391" customWidth="1"/>
    <col min="3841" max="3841" width="0" style="391" hidden="1" customWidth="1"/>
    <col min="3842" max="3842" width="10.28515625" style="391" bestFit="1" customWidth="1"/>
    <col min="3843" max="3843" width="16" style="391" customWidth="1"/>
    <col min="3844" max="3844" width="0" style="391" hidden="1" customWidth="1"/>
    <col min="3845" max="3845" width="6.5703125" style="391" bestFit="1" customWidth="1"/>
    <col min="3846" max="3848" width="8.28515625" style="391" customWidth="1"/>
    <col min="3849" max="3855" width="5.7109375" style="391" customWidth="1"/>
    <col min="3856" max="4092" width="9.140625" style="391"/>
    <col min="4093" max="4093" width="12" style="391" customWidth="1"/>
    <col min="4094" max="4094" width="0" style="391" hidden="1" customWidth="1"/>
    <col min="4095" max="4095" width="10.28515625" style="391" customWidth="1"/>
    <col min="4096" max="4096" width="12" style="391" customWidth="1"/>
    <col min="4097" max="4097" width="0" style="391" hidden="1" customWidth="1"/>
    <col min="4098" max="4098" width="10.28515625" style="391" bestFit="1" customWidth="1"/>
    <col min="4099" max="4099" width="16" style="391" customWidth="1"/>
    <col min="4100" max="4100" width="0" style="391" hidden="1" customWidth="1"/>
    <col min="4101" max="4101" width="6.5703125" style="391" bestFit="1" customWidth="1"/>
    <col min="4102" max="4104" width="8.28515625" style="391" customWidth="1"/>
    <col min="4105" max="4111" width="5.7109375" style="391" customWidth="1"/>
    <col min="4112" max="4348" width="9.140625" style="391"/>
    <col min="4349" max="4349" width="12" style="391" customWidth="1"/>
    <col min="4350" max="4350" width="0" style="391" hidden="1" customWidth="1"/>
    <col min="4351" max="4351" width="10.28515625" style="391" customWidth="1"/>
    <col min="4352" max="4352" width="12" style="391" customWidth="1"/>
    <col min="4353" max="4353" width="0" style="391" hidden="1" customWidth="1"/>
    <col min="4354" max="4354" width="10.28515625" style="391" bestFit="1" customWidth="1"/>
    <col min="4355" max="4355" width="16" style="391" customWidth="1"/>
    <col min="4356" max="4356" width="0" style="391" hidden="1" customWidth="1"/>
    <col min="4357" max="4357" width="6.5703125" style="391" bestFit="1" customWidth="1"/>
    <col min="4358" max="4360" width="8.28515625" style="391" customWidth="1"/>
    <col min="4361" max="4367" width="5.7109375" style="391" customWidth="1"/>
    <col min="4368" max="4604" width="9.140625" style="391"/>
    <col min="4605" max="4605" width="12" style="391" customWidth="1"/>
    <col min="4606" max="4606" width="0" style="391" hidden="1" customWidth="1"/>
    <col min="4607" max="4607" width="10.28515625" style="391" customWidth="1"/>
    <col min="4608" max="4608" width="12" style="391" customWidth="1"/>
    <col min="4609" max="4609" width="0" style="391" hidden="1" customWidth="1"/>
    <col min="4610" max="4610" width="10.28515625" style="391" bestFit="1" customWidth="1"/>
    <col min="4611" max="4611" width="16" style="391" customWidth="1"/>
    <col min="4612" max="4612" width="0" style="391" hidden="1" customWidth="1"/>
    <col min="4613" max="4613" width="6.5703125" style="391" bestFit="1" customWidth="1"/>
    <col min="4614" max="4616" width="8.28515625" style="391" customWidth="1"/>
    <col min="4617" max="4623" width="5.7109375" style="391" customWidth="1"/>
    <col min="4624" max="4860" width="9.140625" style="391"/>
    <col min="4861" max="4861" width="12" style="391" customWidth="1"/>
    <col min="4862" max="4862" width="0" style="391" hidden="1" customWidth="1"/>
    <col min="4863" max="4863" width="10.28515625" style="391" customWidth="1"/>
    <col min="4864" max="4864" width="12" style="391" customWidth="1"/>
    <col min="4865" max="4865" width="0" style="391" hidden="1" customWidth="1"/>
    <col min="4866" max="4866" width="10.28515625" style="391" bestFit="1" customWidth="1"/>
    <col min="4867" max="4867" width="16" style="391" customWidth="1"/>
    <col min="4868" max="4868" width="0" style="391" hidden="1" customWidth="1"/>
    <col min="4869" max="4869" width="6.5703125" style="391" bestFit="1" customWidth="1"/>
    <col min="4870" max="4872" width="8.28515625" style="391" customWidth="1"/>
    <col min="4873" max="4879" width="5.7109375" style="391" customWidth="1"/>
    <col min="4880" max="5116" width="9.140625" style="391"/>
    <col min="5117" max="5117" width="12" style="391" customWidth="1"/>
    <col min="5118" max="5118" width="0" style="391" hidden="1" customWidth="1"/>
    <col min="5119" max="5119" width="10.28515625" style="391" customWidth="1"/>
    <col min="5120" max="5120" width="12" style="391" customWidth="1"/>
    <col min="5121" max="5121" width="0" style="391" hidden="1" customWidth="1"/>
    <col min="5122" max="5122" width="10.28515625" style="391" bestFit="1" customWidth="1"/>
    <col min="5123" max="5123" width="16" style="391" customWidth="1"/>
    <col min="5124" max="5124" width="0" style="391" hidden="1" customWidth="1"/>
    <col min="5125" max="5125" width="6.5703125" style="391" bestFit="1" customWidth="1"/>
    <col min="5126" max="5128" width="8.28515625" style="391" customWidth="1"/>
    <col min="5129" max="5135" width="5.7109375" style="391" customWidth="1"/>
    <col min="5136" max="5372" width="9.140625" style="391"/>
    <col min="5373" max="5373" width="12" style="391" customWidth="1"/>
    <col min="5374" max="5374" width="0" style="391" hidden="1" customWidth="1"/>
    <col min="5375" max="5375" width="10.28515625" style="391" customWidth="1"/>
    <col min="5376" max="5376" width="12" style="391" customWidth="1"/>
    <col min="5377" max="5377" width="0" style="391" hidden="1" customWidth="1"/>
    <col min="5378" max="5378" width="10.28515625" style="391" bestFit="1" customWidth="1"/>
    <col min="5379" max="5379" width="16" style="391" customWidth="1"/>
    <col min="5380" max="5380" width="0" style="391" hidden="1" customWidth="1"/>
    <col min="5381" max="5381" width="6.5703125" style="391" bestFit="1" customWidth="1"/>
    <col min="5382" max="5384" width="8.28515625" style="391" customWidth="1"/>
    <col min="5385" max="5391" width="5.7109375" style="391" customWidth="1"/>
    <col min="5392" max="5628" width="9.140625" style="391"/>
    <col min="5629" max="5629" width="12" style="391" customWidth="1"/>
    <col min="5630" max="5630" width="0" style="391" hidden="1" customWidth="1"/>
    <col min="5631" max="5631" width="10.28515625" style="391" customWidth="1"/>
    <col min="5632" max="5632" width="12" style="391" customWidth="1"/>
    <col min="5633" max="5633" width="0" style="391" hidden="1" customWidth="1"/>
    <col min="5634" max="5634" width="10.28515625" style="391" bestFit="1" customWidth="1"/>
    <col min="5635" max="5635" width="16" style="391" customWidth="1"/>
    <col min="5636" max="5636" width="0" style="391" hidden="1" customWidth="1"/>
    <col min="5637" max="5637" width="6.5703125" style="391" bestFit="1" customWidth="1"/>
    <col min="5638" max="5640" width="8.28515625" style="391" customWidth="1"/>
    <col min="5641" max="5647" width="5.7109375" style="391" customWidth="1"/>
    <col min="5648" max="5884" width="9.140625" style="391"/>
    <col min="5885" max="5885" width="12" style="391" customWidth="1"/>
    <col min="5886" max="5886" width="0" style="391" hidden="1" customWidth="1"/>
    <col min="5887" max="5887" width="10.28515625" style="391" customWidth="1"/>
    <col min="5888" max="5888" width="12" style="391" customWidth="1"/>
    <col min="5889" max="5889" width="0" style="391" hidden="1" customWidth="1"/>
    <col min="5890" max="5890" width="10.28515625" style="391" bestFit="1" customWidth="1"/>
    <col min="5891" max="5891" width="16" style="391" customWidth="1"/>
    <col min="5892" max="5892" width="0" style="391" hidden="1" customWidth="1"/>
    <col min="5893" max="5893" width="6.5703125" style="391" bestFit="1" customWidth="1"/>
    <col min="5894" max="5896" width="8.28515625" style="391" customWidth="1"/>
    <col min="5897" max="5903" width="5.7109375" style="391" customWidth="1"/>
    <col min="5904" max="6140" width="9.140625" style="391"/>
    <col min="6141" max="6141" width="12" style="391" customWidth="1"/>
    <col min="6142" max="6142" width="0" style="391" hidden="1" customWidth="1"/>
    <col min="6143" max="6143" width="10.28515625" style="391" customWidth="1"/>
    <col min="6144" max="6144" width="12" style="391" customWidth="1"/>
    <col min="6145" max="6145" width="0" style="391" hidden="1" customWidth="1"/>
    <col min="6146" max="6146" width="10.28515625" style="391" bestFit="1" customWidth="1"/>
    <col min="6147" max="6147" width="16" style="391" customWidth="1"/>
    <col min="6148" max="6148" width="0" style="391" hidden="1" customWidth="1"/>
    <col min="6149" max="6149" width="6.5703125" style="391" bestFit="1" customWidth="1"/>
    <col min="6150" max="6152" width="8.28515625" style="391" customWidth="1"/>
    <col min="6153" max="6159" width="5.7109375" style="391" customWidth="1"/>
    <col min="6160" max="6396" width="9.140625" style="391"/>
    <col min="6397" max="6397" width="12" style="391" customWidth="1"/>
    <col min="6398" max="6398" width="0" style="391" hidden="1" customWidth="1"/>
    <col min="6399" max="6399" width="10.28515625" style="391" customWidth="1"/>
    <col min="6400" max="6400" width="12" style="391" customWidth="1"/>
    <col min="6401" max="6401" width="0" style="391" hidden="1" customWidth="1"/>
    <col min="6402" max="6402" width="10.28515625" style="391" bestFit="1" customWidth="1"/>
    <col min="6403" max="6403" width="16" style="391" customWidth="1"/>
    <col min="6404" max="6404" width="0" style="391" hidden="1" customWidth="1"/>
    <col min="6405" max="6405" width="6.5703125" style="391" bestFit="1" customWidth="1"/>
    <col min="6406" max="6408" width="8.28515625" style="391" customWidth="1"/>
    <col min="6409" max="6415" width="5.7109375" style="391" customWidth="1"/>
    <col min="6416" max="6652" width="9.140625" style="391"/>
    <col min="6653" max="6653" width="12" style="391" customWidth="1"/>
    <col min="6654" max="6654" width="0" style="391" hidden="1" customWidth="1"/>
    <col min="6655" max="6655" width="10.28515625" style="391" customWidth="1"/>
    <col min="6656" max="6656" width="12" style="391" customWidth="1"/>
    <col min="6657" max="6657" width="0" style="391" hidden="1" customWidth="1"/>
    <col min="6658" max="6658" width="10.28515625" style="391" bestFit="1" customWidth="1"/>
    <col min="6659" max="6659" width="16" style="391" customWidth="1"/>
    <col min="6660" max="6660" width="0" style="391" hidden="1" customWidth="1"/>
    <col min="6661" max="6661" width="6.5703125" style="391" bestFit="1" customWidth="1"/>
    <col min="6662" max="6664" width="8.28515625" style="391" customWidth="1"/>
    <col min="6665" max="6671" width="5.7109375" style="391" customWidth="1"/>
    <col min="6672" max="6908" width="9.140625" style="391"/>
    <col min="6909" max="6909" width="12" style="391" customWidth="1"/>
    <col min="6910" max="6910" width="0" style="391" hidden="1" customWidth="1"/>
    <col min="6911" max="6911" width="10.28515625" style="391" customWidth="1"/>
    <col min="6912" max="6912" width="12" style="391" customWidth="1"/>
    <col min="6913" max="6913" width="0" style="391" hidden="1" customWidth="1"/>
    <col min="6914" max="6914" width="10.28515625" style="391" bestFit="1" customWidth="1"/>
    <col min="6915" max="6915" width="16" style="391" customWidth="1"/>
    <col min="6916" max="6916" width="0" style="391" hidden="1" customWidth="1"/>
    <col min="6917" max="6917" width="6.5703125" style="391" bestFit="1" customWidth="1"/>
    <col min="6918" max="6920" width="8.28515625" style="391" customWidth="1"/>
    <col min="6921" max="6927" width="5.7109375" style="391" customWidth="1"/>
    <col min="6928" max="7164" width="9.140625" style="391"/>
    <col min="7165" max="7165" width="12" style="391" customWidth="1"/>
    <col min="7166" max="7166" width="0" style="391" hidden="1" customWidth="1"/>
    <col min="7167" max="7167" width="10.28515625" style="391" customWidth="1"/>
    <col min="7168" max="7168" width="12" style="391" customWidth="1"/>
    <col min="7169" max="7169" width="0" style="391" hidden="1" customWidth="1"/>
    <col min="7170" max="7170" width="10.28515625" style="391" bestFit="1" customWidth="1"/>
    <col min="7171" max="7171" width="16" style="391" customWidth="1"/>
    <col min="7172" max="7172" width="0" style="391" hidden="1" customWidth="1"/>
    <col min="7173" max="7173" width="6.5703125" style="391" bestFit="1" customWidth="1"/>
    <col min="7174" max="7176" width="8.28515625" style="391" customWidth="1"/>
    <col min="7177" max="7183" width="5.7109375" style="391" customWidth="1"/>
    <col min="7184" max="7420" width="9.140625" style="391"/>
    <col min="7421" max="7421" width="12" style="391" customWidth="1"/>
    <col min="7422" max="7422" width="0" style="391" hidden="1" customWidth="1"/>
    <col min="7423" max="7423" width="10.28515625" style="391" customWidth="1"/>
    <col min="7424" max="7424" width="12" style="391" customWidth="1"/>
    <col min="7425" max="7425" width="0" style="391" hidden="1" customWidth="1"/>
    <col min="7426" max="7426" width="10.28515625" style="391" bestFit="1" customWidth="1"/>
    <col min="7427" max="7427" width="16" style="391" customWidth="1"/>
    <col min="7428" max="7428" width="0" style="391" hidden="1" customWidth="1"/>
    <col min="7429" max="7429" width="6.5703125" style="391" bestFit="1" customWidth="1"/>
    <col min="7430" max="7432" width="8.28515625" style="391" customWidth="1"/>
    <col min="7433" max="7439" width="5.7109375" style="391" customWidth="1"/>
    <col min="7440" max="7676" width="9.140625" style="391"/>
    <col min="7677" max="7677" width="12" style="391" customWidth="1"/>
    <col min="7678" max="7678" width="0" style="391" hidden="1" customWidth="1"/>
    <col min="7679" max="7679" width="10.28515625" style="391" customWidth="1"/>
    <col min="7680" max="7680" width="12" style="391" customWidth="1"/>
    <col min="7681" max="7681" width="0" style="391" hidden="1" customWidth="1"/>
    <col min="7682" max="7682" width="10.28515625" style="391" bestFit="1" customWidth="1"/>
    <col min="7683" max="7683" width="16" style="391" customWidth="1"/>
    <col min="7684" max="7684" width="0" style="391" hidden="1" customWidth="1"/>
    <col min="7685" max="7685" width="6.5703125" style="391" bestFit="1" customWidth="1"/>
    <col min="7686" max="7688" width="8.28515625" style="391" customWidth="1"/>
    <col min="7689" max="7695" width="5.7109375" style="391" customWidth="1"/>
    <col min="7696" max="7932" width="9.140625" style="391"/>
    <col min="7933" max="7933" width="12" style="391" customWidth="1"/>
    <col min="7934" max="7934" width="0" style="391" hidden="1" customWidth="1"/>
    <col min="7935" max="7935" width="10.28515625" style="391" customWidth="1"/>
    <col min="7936" max="7936" width="12" style="391" customWidth="1"/>
    <col min="7937" max="7937" width="0" style="391" hidden="1" customWidth="1"/>
    <col min="7938" max="7938" width="10.28515625" style="391" bestFit="1" customWidth="1"/>
    <col min="7939" max="7939" width="16" style="391" customWidth="1"/>
    <col min="7940" max="7940" width="0" style="391" hidden="1" customWidth="1"/>
    <col min="7941" max="7941" width="6.5703125" style="391" bestFit="1" customWidth="1"/>
    <col min="7942" max="7944" width="8.28515625" style="391" customWidth="1"/>
    <col min="7945" max="7951" width="5.7109375" style="391" customWidth="1"/>
    <col min="7952" max="8188" width="9.140625" style="391"/>
    <col min="8189" max="8189" width="12" style="391" customWidth="1"/>
    <col min="8190" max="8190" width="0" style="391" hidden="1" customWidth="1"/>
    <col min="8191" max="8191" width="10.28515625" style="391" customWidth="1"/>
    <col min="8192" max="8192" width="12" style="391" customWidth="1"/>
    <col min="8193" max="8193" width="0" style="391" hidden="1" customWidth="1"/>
    <col min="8194" max="8194" width="10.28515625" style="391" bestFit="1" customWidth="1"/>
    <col min="8195" max="8195" width="16" style="391" customWidth="1"/>
    <col min="8196" max="8196" width="0" style="391" hidden="1" customWidth="1"/>
    <col min="8197" max="8197" width="6.5703125" style="391" bestFit="1" customWidth="1"/>
    <col min="8198" max="8200" width="8.28515625" style="391" customWidth="1"/>
    <col min="8201" max="8207" width="5.7109375" style="391" customWidth="1"/>
    <col min="8208" max="8444" width="9.140625" style="391"/>
    <col min="8445" max="8445" width="12" style="391" customWidth="1"/>
    <col min="8446" max="8446" width="0" style="391" hidden="1" customWidth="1"/>
    <col min="8447" max="8447" width="10.28515625" style="391" customWidth="1"/>
    <col min="8448" max="8448" width="12" style="391" customWidth="1"/>
    <col min="8449" max="8449" width="0" style="391" hidden="1" customWidth="1"/>
    <col min="8450" max="8450" width="10.28515625" style="391" bestFit="1" customWidth="1"/>
    <col min="8451" max="8451" width="16" style="391" customWidth="1"/>
    <col min="8452" max="8452" width="0" style="391" hidden="1" customWidth="1"/>
    <col min="8453" max="8453" width="6.5703125" style="391" bestFit="1" customWidth="1"/>
    <col min="8454" max="8456" width="8.28515625" style="391" customWidth="1"/>
    <col min="8457" max="8463" width="5.7109375" style="391" customWidth="1"/>
    <col min="8464" max="8700" width="9.140625" style="391"/>
    <col min="8701" max="8701" width="12" style="391" customWidth="1"/>
    <col min="8702" max="8702" width="0" style="391" hidden="1" customWidth="1"/>
    <col min="8703" max="8703" width="10.28515625" style="391" customWidth="1"/>
    <col min="8704" max="8704" width="12" style="391" customWidth="1"/>
    <col min="8705" max="8705" width="0" style="391" hidden="1" customWidth="1"/>
    <col min="8706" max="8706" width="10.28515625" style="391" bestFit="1" customWidth="1"/>
    <col min="8707" max="8707" width="16" style="391" customWidth="1"/>
    <col min="8708" max="8708" width="0" style="391" hidden="1" customWidth="1"/>
    <col min="8709" max="8709" width="6.5703125" style="391" bestFit="1" customWidth="1"/>
    <col min="8710" max="8712" width="8.28515625" style="391" customWidth="1"/>
    <col min="8713" max="8719" width="5.7109375" style="391" customWidth="1"/>
    <col min="8720" max="8956" width="9.140625" style="391"/>
    <col min="8957" max="8957" width="12" style="391" customWidth="1"/>
    <col min="8958" max="8958" width="0" style="391" hidden="1" customWidth="1"/>
    <col min="8959" max="8959" width="10.28515625" style="391" customWidth="1"/>
    <col min="8960" max="8960" width="12" style="391" customWidth="1"/>
    <col min="8961" max="8961" width="0" style="391" hidden="1" customWidth="1"/>
    <col min="8962" max="8962" width="10.28515625" style="391" bestFit="1" customWidth="1"/>
    <col min="8963" max="8963" width="16" style="391" customWidth="1"/>
    <col min="8964" max="8964" width="0" style="391" hidden="1" customWidth="1"/>
    <col min="8965" max="8965" width="6.5703125" style="391" bestFit="1" customWidth="1"/>
    <col min="8966" max="8968" width="8.28515625" style="391" customWidth="1"/>
    <col min="8969" max="8975" width="5.7109375" style="391" customWidth="1"/>
    <col min="8976" max="9212" width="9.140625" style="391"/>
    <col min="9213" max="9213" width="12" style="391" customWidth="1"/>
    <col min="9214" max="9214" width="0" style="391" hidden="1" customWidth="1"/>
    <col min="9215" max="9215" width="10.28515625" style="391" customWidth="1"/>
    <col min="9216" max="9216" width="12" style="391" customWidth="1"/>
    <col min="9217" max="9217" width="0" style="391" hidden="1" customWidth="1"/>
    <col min="9218" max="9218" width="10.28515625" style="391" bestFit="1" customWidth="1"/>
    <col min="9219" max="9219" width="16" style="391" customWidth="1"/>
    <col min="9220" max="9220" width="0" style="391" hidden="1" customWidth="1"/>
    <col min="9221" max="9221" width="6.5703125" style="391" bestFit="1" customWidth="1"/>
    <col min="9222" max="9224" width="8.28515625" style="391" customWidth="1"/>
    <col min="9225" max="9231" width="5.7109375" style="391" customWidth="1"/>
    <col min="9232" max="9468" width="9.140625" style="391"/>
    <col min="9469" max="9469" width="12" style="391" customWidth="1"/>
    <col min="9470" max="9470" width="0" style="391" hidden="1" customWidth="1"/>
    <col min="9471" max="9471" width="10.28515625" style="391" customWidth="1"/>
    <col min="9472" max="9472" width="12" style="391" customWidth="1"/>
    <col min="9473" max="9473" width="0" style="391" hidden="1" customWidth="1"/>
    <col min="9474" max="9474" width="10.28515625" style="391" bestFit="1" customWidth="1"/>
    <col min="9475" max="9475" width="16" style="391" customWidth="1"/>
    <col min="9476" max="9476" width="0" style="391" hidden="1" customWidth="1"/>
    <col min="9477" max="9477" width="6.5703125" style="391" bestFit="1" customWidth="1"/>
    <col min="9478" max="9480" width="8.28515625" style="391" customWidth="1"/>
    <col min="9481" max="9487" width="5.7109375" style="391" customWidth="1"/>
    <col min="9488" max="9724" width="9.140625" style="391"/>
    <col min="9725" max="9725" width="12" style="391" customWidth="1"/>
    <col min="9726" max="9726" width="0" style="391" hidden="1" customWidth="1"/>
    <col min="9727" max="9727" width="10.28515625" style="391" customWidth="1"/>
    <col min="9728" max="9728" width="12" style="391" customWidth="1"/>
    <col min="9729" max="9729" width="0" style="391" hidden="1" customWidth="1"/>
    <col min="9730" max="9730" width="10.28515625" style="391" bestFit="1" customWidth="1"/>
    <col min="9731" max="9731" width="16" style="391" customWidth="1"/>
    <col min="9732" max="9732" width="0" style="391" hidden="1" customWidth="1"/>
    <col min="9733" max="9733" width="6.5703125" style="391" bestFit="1" customWidth="1"/>
    <col min="9734" max="9736" width="8.28515625" style="391" customWidth="1"/>
    <col min="9737" max="9743" width="5.7109375" style="391" customWidth="1"/>
    <col min="9744" max="9980" width="9.140625" style="391"/>
    <col min="9981" max="9981" width="12" style="391" customWidth="1"/>
    <col min="9982" max="9982" width="0" style="391" hidden="1" customWidth="1"/>
    <col min="9983" max="9983" width="10.28515625" style="391" customWidth="1"/>
    <col min="9984" max="9984" width="12" style="391" customWidth="1"/>
    <col min="9985" max="9985" width="0" style="391" hidden="1" customWidth="1"/>
    <col min="9986" max="9986" width="10.28515625" style="391" bestFit="1" customWidth="1"/>
    <col min="9987" max="9987" width="16" style="391" customWidth="1"/>
    <col min="9988" max="9988" width="0" style="391" hidden="1" customWidth="1"/>
    <col min="9989" max="9989" width="6.5703125" style="391" bestFit="1" customWidth="1"/>
    <col min="9990" max="9992" width="8.28515625" style="391" customWidth="1"/>
    <col min="9993" max="9999" width="5.7109375" style="391" customWidth="1"/>
    <col min="10000" max="10236" width="9.140625" style="391"/>
    <col min="10237" max="10237" width="12" style="391" customWidth="1"/>
    <col min="10238" max="10238" width="0" style="391" hidden="1" customWidth="1"/>
    <col min="10239" max="10239" width="10.28515625" style="391" customWidth="1"/>
    <col min="10240" max="10240" width="12" style="391" customWidth="1"/>
    <col min="10241" max="10241" width="0" style="391" hidden="1" customWidth="1"/>
    <col min="10242" max="10242" width="10.28515625" style="391" bestFit="1" customWidth="1"/>
    <col min="10243" max="10243" width="16" style="391" customWidth="1"/>
    <col min="10244" max="10244" width="0" style="391" hidden="1" customWidth="1"/>
    <col min="10245" max="10245" width="6.5703125" style="391" bestFit="1" customWidth="1"/>
    <col min="10246" max="10248" width="8.28515625" style="391" customWidth="1"/>
    <col min="10249" max="10255" width="5.7109375" style="391" customWidth="1"/>
    <col min="10256" max="10492" width="9.140625" style="391"/>
    <col min="10493" max="10493" width="12" style="391" customWidth="1"/>
    <col min="10494" max="10494" width="0" style="391" hidden="1" customWidth="1"/>
    <col min="10495" max="10495" width="10.28515625" style="391" customWidth="1"/>
    <col min="10496" max="10496" width="12" style="391" customWidth="1"/>
    <col min="10497" max="10497" width="0" style="391" hidden="1" customWidth="1"/>
    <col min="10498" max="10498" width="10.28515625" style="391" bestFit="1" customWidth="1"/>
    <col min="10499" max="10499" width="16" style="391" customWidth="1"/>
    <col min="10500" max="10500" width="0" style="391" hidden="1" customWidth="1"/>
    <col min="10501" max="10501" width="6.5703125" style="391" bestFit="1" customWidth="1"/>
    <col min="10502" max="10504" width="8.28515625" style="391" customWidth="1"/>
    <col min="10505" max="10511" width="5.7109375" style="391" customWidth="1"/>
    <col min="10512" max="10748" width="9.140625" style="391"/>
    <col min="10749" max="10749" width="12" style="391" customWidth="1"/>
    <col min="10750" max="10750" width="0" style="391" hidden="1" customWidth="1"/>
    <col min="10751" max="10751" width="10.28515625" style="391" customWidth="1"/>
    <col min="10752" max="10752" width="12" style="391" customWidth="1"/>
    <col min="10753" max="10753" width="0" style="391" hidden="1" customWidth="1"/>
    <col min="10754" max="10754" width="10.28515625" style="391" bestFit="1" customWidth="1"/>
    <col min="10755" max="10755" width="16" style="391" customWidth="1"/>
    <col min="10756" max="10756" width="0" style="391" hidden="1" customWidth="1"/>
    <col min="10757" max="10757" width="6.5703125" style="391" bestFit="1" customWidth="1"/>
    <col min="10758" max="10760" width="8.28515625" style="391" customWidth="1"/>
    <col min="10761" max="10767" width="5.7109375" style="391" customWidth="1"/>
    <col min="10768" max="11004" width="9.140625" style="391"/>
    <col min="11005" max="11005" width="12" style="391" customWidth="1"/>
    <col min="11006" max="11006" width="0" style="391" hidden="1" customWidth="1"/>
    <col min="11007" max="11007" width="10.28515625" style="391" customWidth="1"/>
    <col min="11008" max="11008" width="12" style="391" customWidth="1"/>
    <col min="11009" max="11009" width="0" style="391" hidden="1" customWidth="1"/>
    <col min="11010" max="11010" width="10.28515625" style="391" bestFit="1" customWidth="1"/>
    <col min="11011" max="11011" width="16" style="391" customWidth="1"/>
    <col min="11012" max="11012" width="0" style="391" hidden="1" customWidth="1"/>
    <col min="11013" max="11013" width="6.5703125" style="391" bestFit="1" customWidth="1"/>
    <col min="11014" max="11016" width="8.28515625" style="391" customWidth="1"/>
    <col min="11017" max="11023" width="5.7109375" style="391" customWidth="1"/>
    <col min="11024" max="11260" width="9.140625" style="391"/>
    <col min="11261" max="11261" width="12" style="391" customWidth="1"/>
    <col min="11262" max="11262" width="0" style="391" hidden="1" customWidth="1"/>
    <col min="11263" max="11263" width="10.28515625" style="391" customWidth="1"/>
    <col min="11264" max="11264" width="12" style="391" customWidth="1"/>
    <col min="11265" max="11265" width="0" style="391" hidden="1" customWidth="1"/>
    <col min="11266" max="11266" width="10.28515625" style="391" bestFit="1" customWidth="1"/>
    <col min="11267" max="11267" width="16" style="391" customWidth="1"/>
    <col min="11268" max="11268" width="0" style="391" hidden="1" customWidth="1"/>
    <col min="11269" max="11269" width="6.5703125" style="391" bestFit="1" customWidth="1"/>
    <col min="11270" max="11272" width="8.28515625" style="391" customWidth="1"/>
    <col min="11273" max="11279" width="5.7109375" style="391" customWidth="1"/>
    <col min="11280" max="11516" width="9.140625" style="391"/>
    <col min="11517" max="11517" width="12" style="391" customWidth="1"/>
    <col min="11518" max="11518" width="0" style="391" hidden="1" customWidth="1"/>
    <col min="11519" max="11519" width="10.28515625" style="391" customWidth="1"/>
    <col min="11520" max="11520" width="12" style="391" customWidth="1"/>
    <col min="11521" max="11521" width="0" style="391" hidden="1" customWidth="1"/>
    <col min="11522" max="11522" width="10.28515625" style="391" bestFit="1" customWidth="1"/>
    <col min="11523" max="11523" width="16" style="391" customWidth="1"/>
    <col min="11524" max="11524" width="0" style="391" hidden="1" customWidth="1"/>
    <col min="11525" max="11525" width="6.5703125" style="391" bestFit="1" customWidth="1"/>
    <col min="11526" max="11528" width="8.28515625" style="391" customWidth="1"/>
    <col min="11529" max="11535" width="5.7109375" style="391" customWidth="1"/>
    <col min="11536" max="11772" width="9.140625" style="391"/>
    <col min="11773" max="11773" width="12" style="391" customWidth="1"/>
    <col min="11774" max="11774" width="0" style="391" hidden="1" customWidth="1"/>
    <col min="11775" max="11775" width="10.28515625" style="391" customWidth="1"/>
    <col min="11776" max="11776" width="12" style="391" customWidth="1"/>
    <col min="11777" max="11777" width="0" style="391" hidden="1" customWidth="1"/>
    <col min="11778" max="11778" width="10.28515625" style="391" bestFit="1" customWidth="1"/>
    <col min="11779" max="11779" width="16" style="391" customWidth="1"/>
    <col min="11780" max="11780" width="0" style="391" hidden="1" customWidth="1"/>
    <col min="11781" max="11781" width="6.5703125" style="391" bestFit="1" customWidth="1"/>
    <col min="11782" max="11784" width="8.28515625" style="391" customWidth="1"/>
    <col min="11785" max="11791" width="5.7109375" style="391" customWidth="1"/>
    <col min="11792" max="12028" width="9.140625" style="391"/>
    <col min="12029" max="12029" width="12" style="391" customWidth="1"/>
    <col min="12030" max="12030" width="0" style="391" hidden="1" customWidth="1"/>
    <col min="12031" max="12031" width="10.28515625" style="391" customWidth="1"/>
    <col min="12032" max="12032" width="12" style="391" customWidth="1"/>
    <col min="12033" max="12033" width="0" style="391" hidden="1" customWidth="1"/>
    <col min="12034" max="12034" width="10.28515625" style="391" bestFit="1" customWidth="1"/>
    <col min="12035" max="12035" width="16" style="391" customWidth="1"/>
    <col min="12036" max="12036" width="0" style="391" hidden="1" customWidth="1"/>
    <col min="12037" max="12037" width="6.5703125" style="391" bestFit="1" customWidth="1"/>
    <col min="12038" max="12040" width="8.28515625" style="391" customWidth="1"/>
    <col min="12041" max="12047" width="5.7109375" style="391" customWidth="1"/>
    <col min="12048" max="12284" width="9.140625" style="391"/>
    <col min="12285" max="12285" width="12" style="391" customWidth="1"/>
    <col min="12286" max="12286" width="0" style="391" hidden="1" customWidth="1"/>
    <col min="12287" max="12287" width="10.28515625" style="391" customWidth="1"/>
    <col min="12288" max="12288" width="12" style="391" customWidth="1"/>
    <col min="12289" max="12289" width="0" style="391" hidden="1" customWidth="1"/>
    <col min="12290" max="12290" width="10.28515625" style="391" bestFit="1" customWidth="1"/>
    <col min="12291" max="12291" width="16" style="391" customWidth="1"/>
    <col min="12292" max="12292" width="0" style="391" hidden="1" customWidth="1"/>
    <col min="12293" max="12293" width="6.5703125" style="391" bestFit="1" customWidth="1"/>
    <col min="12294" max="12296" width="8.28515625" style="391" customWidth="1"/>
    <col min="12297" max="12303" width="5.7109375" style="391" customWidth="1"/>
    <col min="12304" max="12540" width="9.140625" style="391"/>
    <col min="12541" max="12541" width="12" style="391" customWidth="1"/>
    <col min="12542" max="12542" width="0" style="391" hidden="1" customWidth="1"/>
    <col min="12543" max="12543" width="10.28515625" style="391" customWidth="1"/>
    <col min="12544" max="12544" width="12" style="391" customWidth="1"/>
    <col min="12545" max="12545" width="0" style="391" hidden="1" customWidth="1"/>
    <col min="12546" max="12546" width="10.28515625" style="391" bestFit="1" customWidth="1"/>
    <col min="12547" max="12547" width="16" style="391" customWidth="1"/>
    <col min="12548" max="12548" width="0" style="391" hidden="1" customWidth="1"/>
    <col min="12549" max="12549" width="6.5703125" style="391" bestFit="1" customWidth="1"/>
    <col min="12550" max="12552" width="8.28515625" style="391" customWidth="1"/>
    <col min="12553" max="12559" width="5.7109375" style="391" customWidth="1"/>
    <col min="12560" max="12796" width="9.140625" style="391"/>
    <col min="12797" max="12797" width="12" style="391" customWidth="1"/>
    <col min="12798" max="12798" width="0" style="391" hidden="1" customWidth="1"/>
    <col min="12799" max="12799" width="10.28515625" style="391" customWidth="1"/>
    <col min="12800" max="12800" width="12" style="391" customWidth="1"/>
    <col min="12801" max="12801" width="0" style="391" hidden="1" customWidth="1"/>
    <col min="12802" max="12802" width="10.28515625" style="391" bestFit="1" customWidth="1"/>
    <col min="12803" max="12803" width="16" style="391" customWidth="1"/>
    <col min="12804" max="12804" width="0" style="391" hidden="1" customWidth="1"/>
    <col min="12805" max="12805" width="6.5703125" style="391" bestFit="1" customWidth="1"/>
    <col min="12806" max="12808" width="8.28515625" style="391" customWidth="1"/>
    <col min="12809" max="12815" width="5.7109375" style="391" customWidth="1"/>
    <col min="12816" max="13052" width="9.140625" style="391"/>
    <col min="13053" max="13053" width="12" style="391" customWidth="1"/>
    <col min="13054" max="13054" width="0" style="391" hidden="1" customWidth="1"/>
    <col min="13055" max="13055" width="10.28515625" style="391" customWidth="1"/>
    <col min="13056" max="13056" width="12" style="391" customWidth="1"/>
    <col min="13057" max="13057" width="0" style="391" hidden="1" customWidth="1"/>
    <col min="13058" max="13058" width="10.28515625" style="391" bestFit="1" customWidth="1"/>
    <col min="13059" max="13059" width="16" style="391" customWidth="1"/>
    <col min="13060" max="13060" width="0" style="391" hidden="1" customWidth="1"/>
    <col min="13061" max="13061" width="6.5703125" style="391" bestFit="1" customWidth="1"/>
    <col min="13062" max="13064" width="8.28515625" style="391" customWidth="1"/>
    <col min="13065" max="13071" width="5.7109375" style="391" customWidth="1"/>
    <col min="13072" max="13308" width="9.140625" style="391"/>
    <col min="13309" max="13309" width="12" style="391" customWidth="1"/>
    <col min="13310" max="13310" width="0" style="391" hidden="1" customWidth="1"/>
    <col min="13311" max="13311" width="10.28515625" style="391" customWidth="1"/>
    <col min="13312" max="13312" width="12" style="391" customWidth="1"/>
    <col min="13313" max="13313" width="0" style="391" hidden="1" customWidth="1"/>
    <col min="13314" max="13314" width="10.28515625" style="391" bestFit="1" customWidth="1"/>
    <col min="13315" max="13315" width="16" style="391" customWidth="1"/>
    <col min="13316" max="13316" width="0" style="391" hidden="1" customWidth="1"/>
    <col min="13317" max="13317" width="6.5703125" style="391" bestFit="1" customWidth="1"/>
    <col min="13318" max="13320" width="8.28515625" style="391" customWidth="1"/>
    <col min="13321" max="13327" width="5.7109375" style="391" customWidth="1"/>
    <col min="13328" max="13564" width="9.140625" style="391"/>
    <col min="13565" max="13565" width="12" style="391" customWidth="1"/>
    <col min="13566" max="13566" width="0" style="391" hidden="1" customWidth="1"/>
    <col min="13567" max="13567" width="10.28515625" style="391" customWidth="1"/>
    <col min="13568" max="13568" width="12" style="391" customWidth="1"/>
    <col min="13569" max="13569" width="0" style="391" hidden="1" customWidth="1"/>
    <col min="13570" max="13570" width="10.28515625" style="391" bestFit="1" customWidth="1"/>
    <col min="13571" max="13571" width="16" style="391" customWidth="1"/>
    <col min="13572" max="13572" width="0" style="391" hidden="1" customWidth="1"/>
    <col min="13573" max="13573" width="6.5703125" style="391" bestFit="1" customWidth="1"/>
    <col min="13574" max="13576" width="8.28515625" style="391" customWidth="1"/>
    <col min="13577" max="13583" width="5.7109375" style="391" customWidth="1"/>
    <col min="13584" max="13820" width="9.140625" style="391"/>
    <col min="13821" max="13821" width="12" style="391" customWidth="1"/>
    <col min="13822" max="13822" width="0" style="391" hidden="1" customWidth="1"/>
    <col min="13823" max="13823" width="10.28515625" style="391" customWidth="1"/>
    <col min="13824" max="13824" width="12" style="391" customWidth="1"/>
    <col min="13825" max="13825" width="0" style="391" hidden="1" customWidth="1"/>
    <col min="13826" max="13826" width="10.28515625" style="391" bestFit="1" customWidth="1"/>
    <col min="13827" max="13827" width="16" style="391" customWidth="1"/>
    <col min="13828" max="13828" width="0" style="391" hidden="1" customWidth="1"/>
    <col min="13829" max="13829" width="6.5703125" style="391" bestFit="1" customWidth="1"/>
    <col min="13830" max="13832" width="8.28515625" style="391" customWidth="1"/>
    <col min="13833" max="13839" width="5.7109375" style="391" customWidth="1"/>
    <col min="13840" max="14076" width="9.140625" style="391"/>
    <col min="14077" max="14077" width="12" style="391" customWidth="1"/>
    <col min="14078" max="14078" width="0" style="391" hidden="1" customWidth="1"/>
    <col min="14079" max="14079" width="10.28515625" style="391" customWidth="1"/>
    <col min="14080" max="14080" width="12" style="391" customWidth="1"/>
    <col min="14081" max="14081" width="0" style="391" hidden="1" customWidth="1"/>
    <col min="14082" max="14082" width="10.28515625" style="391" bestFit="1" customWidth="1"/>
    <col min="14083" max="14083" width="16" style="391" customWidth="1"/>
    <col min="14084" max="14084" width="0" style="391" hidden="1" customWidth="1"/>
    <col min="14085" max="14085" width="6.5703125" style="391" bestFit="1" customWidth="1"/>
    <col min="14086" max="14088" width="8.28515625" style="391" customWidth="1"/>
    <col min="14089" max="14095" width="5.7109375" style="391" customWidth="1"/>
    <col min="14096" max="14332" width="9.140625" style="391"/>
    <col min="14333" max="14333" width="12" style="391" customWidth="1"/>
    <col min="14334" max="14334" width="0" style="391" hidden="1" customWidth="1"/>
    <col min="14335" max="14335" width="10.28515625" style="391" customWidth="1"/>
    <col min="14336" max="14336" width="12" style="391" customWidth="1"/>
    <col min="14337" max="14337" width="0" style="391" hidden="1" customWidth="1"/>
    <col min="14338" max="14338" width="10.28515625" style="391" bestFit="1" customWidth="1"/>
    <col min="14339" max="14339" width="16" style="391" customWidth="1"/>
    <col min="14340" max="14340" width="0" style="391" hidden="1" customWidth="1"/>
    <col min="14341" max="14341" width="6.5703125" style="391" bestFit="1" customWidth="1"/>
    <col min="14342" max="14344" width="8.28515625" style="391" customWidth="1"/>
    <col min="14345" max="14351" width="5.7109375" style="391" customWidth="1"/>
    <col min="14352" max="14588" width="9.140625" style="391"/>
    <col min="14589" max="14589" width="12" style="391" customWidth="1"/>
    <col min="14590" max="14590" width="0" style="391" hidden="1" customWidth="1"/>
    <col min="14591" max="14591" width="10.28515625" style="391" customWidth="1"/>
    <col min="14592" max="14592" width="12" style="391" customWidth="1"/>
    <col min="14593" max="14593" width="0" style="391" hidden="1" customWidth="1"/>
    <col min="14594" max="14594" width="10.28515625" style="391" bestFit="1" customWidth="1"/>
    <col min="14595" max="14595" width="16" style="391" customWidth="1"/>
    <col min="14596" max="14596" width="0" style="391" hidden="1" customWidth="1"/>
    <col min="14597" max="14597" width="6.5703125" style="391" bestFit="1" customWidth="1"/>
    <col min="14598" max="14600" width="8.28515625" style="391" customWidth="1"/>
    <col min="14601" max="14607" width="5.7109375" style="391" customWidth="1"/>
    <col min="14608" max="14844" width="9.140625" style="391"/>
    <col min="14845" max="14845" width="12" style="391" customWidth="1"/>
    <col min="14846" max="14846" width="0" style="391" hidden="1" customWidth="1"/>
    <col min="14847" max="14847" width="10.28515625" style="391" customWidth="1"/>
    <col min="14848" max="14848" width="12" style="391" customWidth="1"/>
    <col min="14849" max="14849" width="0" style="391" hidden="1" customWidth="1"/>
    <col min="14850" max="14850" width="10.28515625" style="391" bestFit="1" customWidth="1"/>
    <col min="14851" max="14851" width="16" style="391" customWidth="1"/>
    <col min="14852" max="14852" width="0" style="391" hidden="1" customWidth="1"/>
    <col min="14853" max="14853" width="6.5703125" style="391" bestFit="1" customWidth="1"/>
    <col min="14854" max="14856" width="8.28515625" style="391" customWidth="1"/>
    <col min="14857" max="14863" width="5.7109375" style="391" customWidth="1"/>
    <col min="14864" max="15100" width="9.140625" style="391"/>
    <col min="15101" max="15101" width="12" style="391" customWidth="1"/>
    <col min="15102" max="15102" width="0" style="391" hidden="1" customWidth="1"/>
    <col min="15103" max="15103" width="10.28515625" style="391" customWidth="1"/>
    <col min="15104" max="15104" width="12" style="391" customWidth="1"/>
    <col min="15105" max="15105" width="0" style="391" hidden="1" customWidth="1"/>
    <col min="15106" max="15106" width="10.28515625" style="391" bestFit="1" customWidth="1"/>
    <col min="15107" max="15107" width="16" style="391" customWidth="1"/>
    <col min="15108" max="15108" width="0" style="391" hidden="1" customWidth="1"/>
    <col min="15109" max="15109" width="6.5703125" style="391" bestFit="1" customWidth="1"/>
    <col min="15110" max="15112" width="8.28515625" style="391" customWidth="1"/>
    <col min="15113" max="15119" width="5.7109375" style="391" customWidth="1"/>
    <col min="15120" max="15356" width="9.140625" style="391"/>
    <col min="15357" max="15357" width="12" style="391" customWidth="1"/>
    <col min="15358" max="15358" width="0" style="391" hidden="1" customWidth="1"/>
    <col min="15359" max="15359" width="10.28515625" style="391" customWidth="1"/>
    <col min="15360" max="15360" width="12" style="391" customWidth="1"/>
    <col min="15361" max="15361" width="0" style="391" hidden="1" customWidth="1"/>
    <col min="15362" max="15362" width="10.28515625" style="391" bestFit="1" customWidth="1"/>
    <col min="15363" max="15363" width="16" style="391" customWidth="1"/>
    <col min="15364" max="15364" width="0" style="391" hidden="1" customWidth="1"/>
    <col min="15365" max="15365" width="6.5703125" style="391" bestFit="1" customWidth="1"/>
    <col min="15366" max="15368" width="8.28515625" style="391" customWidth="1"/>
    <col min="15369" max="15375" width="5.7109375" style="391" customWidth="1"/>
    <col min="15376" max="15612" width="9.140625" style="391"/>
    <col min="15613" max="15613" width="12" style="391" customWidth="1"/>
    <col min="15614" max="15614" width="0" style="391" hidden="1" customWidth="1"/>
    <col min="15615" max="15615" width="10.28515625" style="391" customWidth="1"/>
    <col min="15616" max="15616" width="12" style="391" customWidth="1"/>
    <col min="15617" max="15617" width="0" style="391" hidden="1" customWidth="1"/>
    <col min="15618" max="15618" width="10.28515625" style="391" bestFit="1" customWidth="1"/>
    <col min="15619" max="15619" width="16" style="391" customWidth="1"/>
    <col min="15620" max="15620" width="0" style="391" hidden="1" customWidth="1"/>
    <col min="15621" max="15621" width="6.5703125" style="391" bestFit="1" customWidth="1"/>
    <col min="15622" max="15624" width="8.28515625" style="391" customWidth="1"/>
    <col min="15625" max="15631" width="5.7109375" style="391" customWidth="1"/>
    <col min="15632" max="15868" width="9.140625" style="391"/>
    <col min="15869" max="15869" width="12" style="391" customWidth="1"/>
    <col min="15870" max="15870" width="0" style="391" hidden="1" customWidth="1"/>
    <col min="15871" max="15871" width="10.28515625" style="391" customWidth="1"/>
    <col min="15872" max="15872" width="12" style="391" customWidth="1"/>
    <col min="15873" max="15873" width="0" style="391" hidden="1" customWidth="1"/>
    <col min="15874" max="15874" width="10.28515625" style="391" bestFit="1" customWidth="1"/>
    <col min="15875" max="15875" width="16" style="391" customWidth="1"/>
    <col min="15876" max="15876" width="0" style="391" hidden="1" customWidth="1"/>
    <col min="15877" max="15877" width="6.5703125" style="391" bestFit="1" customWidth="1"/>
    <col min="15878" max="15880" width="8.28515625" style="391" customWidth="1"/>
    <col min="15881" max="15887" width="5.7109375" style="391" customWidth="1"/>
    <col min="15888" max="16124" width="9.140625" style="391"/>
    <col min="16125" max="16125" width="12" style="391" customWidth="1"/>
    <col min="16126" max="16126" width="0" style="391" hidden="1" customWidth="1"/>
    <col min="16127" max="16127" width="10.28515625" style="391" customWidth="1"/>
    <col min="16128" max="16128" width="12" style="391" customWidth="1"/>
    <col min="16129" max="16129" width="0" style="391" hidden="1" customWidth="1"/>
    <col min="16130" max="16130" width="10.28515625" style="391" bestFit="1" customWidth="1"/>
    <col min="16131" max="16131" width="16" style="391" customWidth="1"/>
    <col min="16132" max="16132" width="0" style="391" hidden="1" customWidth="1"/>
    <col min="16133" max="16133" width="6.5703125" style="391" bestFit="1" customWidth="1"/>
    <col min="16134" max="16136" width="8.28515625" style="391" customWidth="1"/>
    <col min="16137" max="16143" width="5.7109375" style="391" customWidth="1"/>
    <col min="16144" max="16384" width="9.140625" style="391"/>
  </cols>
  <sheetData>
    <row r="1" spans="1:9" ht="49.5" customHeight="1" thickBot="1" x14ac:dyDescent="0.3">
      <c r="A1" s="530">
        <f>'Ванны Стандарт'!A1:E4</f>
        <v>0</v>
      </c>
      <c r="B1" s="531"/>
      <c r="C1" s="531"/>
      <c r="I1" s="392"/>
    </row>
    <row r="2" spans="1:9" ht="30.75" customHeight="1" x14ac:dyDescent="0.25">
      <c r="A2" s="526" t="s">
        <v>2983</v>
      </c>
      <c r="B2" s="527"/>
      <c r="C2" s="515" t="s">
        <v>2984</v>
      </c>
      <c r="D2" s="527"/>
      <c r="E2" s="515" t="s">
        <v>2985</v>
      </c>
      <c r="F2" s="528"/>
      <c r="G2" s="515" t="s">
        <v>3183</v>
      </c>
      <c r="H2" s="529"/>
      <c r="I2" s="551" t="s">
        <v>2993</v>
      </c>
    </row>
    <row r="3" spans="1:9" ht="141.75" customHeight="1" x14ac:dyDescent="0.25">
      <c r="A3" s="509"/>
      <c r="B3" s="510"/>
      <c r="C3" s="511"/>
      <c r="D3" s="512"/>
      <c r="E3" s="511"/>
      <c r="F3" s="513"/>
      <c r="G3" s="552"/>
      <c r="H3" s="553"/>
      <c r="I3" s="551"/>
    </row>
    <row r="4" spans="1:9" ht="15" customHeight="1" x14ac:dyDescent="0.25">
      <c r="A4" s="433" t="s">
        <v>2970</v>
      </c>
      <c r="B4" s="394">
        <f>Список!B242</f>
        <v>14910</v>
      </c>
      <c r="C4" s="393" t="s">
        <v>2971</v>
      </c>
      <c r="D4" s="394">
        <f>Список!B225</f>
        <v>12750</v>
      </c>
      <c r="E4" s="393" t="s">
        <v>2972</v>
      </c>
      <c r="F4" s="394">
        <f>Список!B217+Список!B222+Список!B223</f>
        <v>15070</v>
      </c>
      <c r="G4" s="393" t="s">
        <v>3177</v>
      </c>
      <c r="H4" s="457">
        <f>Список!B249</f>
        <v>12980</v>
      </c>
      <c r="I4" s="551"/>
    </row>
    <row r="5" spans="1:9" ht="13.5" customHeight="1" x14ac:dyDescent="0.25">
      <c r="A5" s="433" t="s">
        <v>2973</v>
      </c>
      <c r="B5" s="394">
        <f>Список!B243</f>
        <v>22730</v>
      </c>
      <c r="C5" s="393" t="s">
        <v>2974</v>
      </c>
      <c r="D5" s="394">
        <f>Список!B226</f>
        <v>20570</v>
      </c>
      <c r="E5" s="393" t="s">
        <v>2975</v>
      </c>
      <c r="F5" s="394">
        <f>Список!B218+Список!B222+Список!B223</f>
        <v>21970</v>
      </c>
      <c r="G5" s="393" t="s">
        <v>3178</v>
      </c>
      <c r="H5" s="457">
        <f>Список!B250</f>
        <v>20210</v>
      </c>
      <c r="I5" s="551"/>
    </row>
    <row r="6" spans="1:9" ht="13.5" customHeight="1" x14ac:dyDescent="0.25">
      <c r="A6" s="433" t="s">
        <v>2976</v>
      </c>
      <c r="B6" s="394">
        <f>Список!B246</f>
        <v>24430</v>
      </c>
      <c r="C6" s="393" t="s">
        <v>2977</v>
      </c>
      <c r="D6" s="394">
        <f>Список!B228</f>
        <v>22250</v>
      </c>
      <c r="E6" s="393" t="s">
        <v>2978</v>
      </c>
      <c r="F6" s="394">
        <f>Список!B220+Список!B222+Список!B223</f>
        <v>23650</v>
      </c>
      <c r="G6" s="393" t="s">
        <v>3179</v>
      </c>
      <c r="H6" s="457">
        <f>Список!B252</f>
        <v>21890</v>
      </c>
      <c r="I6" s="551"/>
    </row>
    <row r="7" spans="1:9" ht="78.75" customHeight="1" thickBot="1" x14ac:dyDescent="0.3">
      <c r="A7" s="516" t="s">
        <v>3187</v>
      </c>
      <c r="B7" s="517"/>
      <c r="C7" s="517"/>
      <c r="D7" s="517"/>
      <c r="E7" s="517"/>
      <c r="F7" s="517"/>
      <c r="G7" s="517"/>
      <c r="H7" s="518"/>
      <c r="I7" s="551"/>
    </row>
    <row r="8" spans="1:9" ht="29.25" customHeight="1" x14ac:dyDescent="0.25">
      <c r="A8" s="550" t="s">
        <v>3084</v>
      </c>
      <c r="B8" s="514"/>
      <c r="C8" s="514" t="s">
        <v>3085</v>
      </c>
      <c r="D8" s="514"/>
      <c r="E8" s="514" t="s">
        <v>3184</v>
      </c>
      <c r="F8" s="515"/>
      <c r="G8" s="533" t="s">
        <v>3197</v>
      </c>
      <c r="H8" s="534"/>
      <c r="I8" s="545" t="s">
        <v>2994</v>
      </c>
    </row>
    <row r="9" spans="1:9" ht="141.75" customHeight="1" x14ac:dyDescent="0.25">
      <c r="A9" s="539"/>
      <c r="B9" s="540"/>
      <c r="C9" s="540"/>
      <c r="D9" s="540"/>
      <c r="E9" s="541"/>
      <c r="F9" s="542"/>
      <c r="G9" s="535"/>
      <c r="H9" s="536"/>
      <c r="I9" s="545"/>
    </row>
    <row r="10" spans="1:9" ht="15" customHeight="1" x14ac:dyDescent="0.25">
      <c r="A10" s="447" t="s">
        <v>2979</v>
      </c>
      <c r="B10" s="394">
        <f>Список!B265</f>
        <v>11260</v>
      </c>
      <c r="C10" s="455" t="s">
        <v>2980</v>
      </c>
      <c r="D10" s="394">
        <f>Список!B279+Список!B222+Список!B223</f>
        <v>13690</v>
      </c>
      <c r="E10" s="455" t="s">
        <v>3013</v>
      </c>
      <c r="F10" s="443">
        <f>Список!B271</f>
        <v>11910</v>
      </c>
      <c r="G10" s="535"/>
      <c r="H10" s="536"/>
      <c r="I10" s="545"/>
    </row>
    <row r="11" spans="1:9" ht="15" customHeight="1" x14ac:dyDescent="0.25">
      <c r="A11" s="447" t="s">
        <v>2981</v>
      </c>
      <c r="B11" s="394">
        <f>Список!B267</f>
        <v>17860</v>
      </c>
      <c r="C11" s="455" t="s">
        <v>2982</v>
      </c>
      <c r="D11" s="394">
        <f>Список!B281+Список!B222+Список!B223</f>
        <v>19920</v>
      </c>
      <c r="E11" s="455" t="s">
        <v>3014</v>
      </c>
      <c r="F11" s="443">
        <f>Список!B273</f>
        <v>18510</v>
      </c>
      <c r="G11" s="535"/>
      <c r="H11" s="536"/>
      <c r="I11" s="545"/>
    </row>
    <row r="12" spans="1:9" ht="15" customHeight="1" x14ac:dyDescent="0.25">
      <c r="A12" s="447" t="s">
        <v>3011</v>
      </c>
      <c r="B12" s="394">
        <f>Список!B269</f>
        <v>18980</v>
      </c>
      <c r="C12" s="455" t="s">
        <v>3012</v>
      </c>
      <c r="D12" s="394">
        <f>Список!B283+Список!B222+Список!B223</f>
        <v>21040</v>
      </c>
      <c r="E12" s="455" t="s">
        <v>3015</v>
      </c>
      <c r="F12" s="443">
        <f>Список!B275</f>
        <v>19630</v>
      </c>
      <c r="G12" s="535"/>
      <c r="H12" s="536"/>
      <c r="I12" s="545"/>
    </row>
    <row r="13" spans="1:9" ht="29.25" customHeight="1" x14ac:dyDescent="0.25">
      <c r="A13" s="523" t="s">
        <v>3088</v>
      </c>
      <c r="B13" s="524"/>
      <c r="C13" s="524" t="s">
        <v>3087</v>
      </c>
      <c r="D13" s="524"/>
      <c r="E13" s="524" t="s">
        <v>3086</v>
      </c>
      <c r="F13" s="525"/>
      <c r="G13" s="535"/>
      <c r="H13" s="536"/>
      <c r="I13" s="545"/>
    </row>
    <row r="14" spans="1:9" ht="141.75" customHeight="1" x14ac:dyDescent="0.25">
      <c r="A14" s="539"/>
      <c r="B14" s="540"/>
      <c r="C14" s="540"/>
      <c r="D14" s="540"/>
      <c r="E14" s="541"/>
      <c r="F14" s="542"/>
      <c r="G14" s="535"/>
      <c r="H14" s="536"/>
      <c r="I14" s="545"/>
    </row>
    <row r="15" spans="1:9" ht="15" customHeight="1" x14ac:dyDescent="0.25">
      <c r="A15" s="450" t="s">
        <v>3016</v>
      </c>
      <c r="B15" s="394">
        <f>Список!B255</f>
        <v>9020</v>
      </c>
      <c r="C15" s="448" t="s">
        <v>3019</v>
      </c>
      <c r="D15" s="394">
        <f>Список!B261+Список!B222+Список!B223</f>
        <v>10260</v>
      </c>
      <c r="E15" s="452" t="s">
        <v>3022</v>
      </c>
      <c r="F15" s="443">
        <f>Список!B258</f>
        <v>9670</v>
      </c>
      <c r="G15" s="535"/>
      <c r="H15" s="536"/>
      <c r="I15" s="545"/>
    </row>
    <row r="16" spans="1:9" ht="15" customHeight="1" x14ac:dyDescent="0.25">
      <c r="A16" s="450" t="s">
        <v>3017</v>
      </c>
      <c r="B16" s="394">
        <f>Список!B256</f>
        <v>15620</v>
      </c>
      <c r="C16" s="448" t="s">
        <v>3020</v>
      </c>
      <c r="D16" s="394">
        <f>Список!B262+Список!B222+Список!B223</f>
        <v>16490</v>
      </c>
      <c r="E16" s="453" t="s">
        <v>3023</v>
      </c>
      <c r="F16" s="443">
        <f>Список!B259</f>
        <v>16270</v>
      </c>
      <c r="G16" s="535"/>
      <c r="H16" s="536"/>
      <c r="I16" s="545"/>
    </row>
    <row r="17" spans="1:9" ht="15" customHeight="1" thickBot="1" x14ac:dyDescent="0.3">
      <c r="A17" s="451" t="s">
        <v>3018</v>
      </c>
      <c r="B17" s="437">
        <f>Список!B257</f>
        <v>16740</v>
      </c>
      <c r="C17" s="449" t="s">
        <v>3021</v>
      </c>
      <c r="D17" s="437">
        <f>Список!B263+Список!B222+Список!B223</f>
        <v>17610</v>
      </c>
      <c r="E17" s="454" t="s">
        <v>3024</v>
      </c>
      <c r="F17" s="444">
        <f>Список!B260</f>
        <v>17390</v>
      </c>
      <c r="G17" s="537"/>
      <c r="H17" s="538"/>
      <c r="I17" s="545"/>
    </row>
    <row r="18" spans="1:9" ht="15" customHeight="1" thickBot="1" x14ac:dyDescent="0.3">
      <c r="A18" s="434"/>
      <c r="B18" s="435"/>
      <c r="C18" s="434"/>
      <c r="D18" s="435"/>
      <c r="E18" s="436"/>
      <c r="F18" s="435"/>
      <c r="G18" s="532" t="s">
        <v>3025</v>
      </c>
      <c r="H18" s="532"/>
      <c r="I18" s="532"/>
    </row>
    <row r="19" spans="1:9" ht="28.5" customHeight="1" x14ac:dyDescent="0.25">
      <c r="A19" s="543" t="s">
        <v>3180</v>
      </c>
      <c r="B19" s="544"/>
      <c r="C19" s="556" t="s">
        <v>3181</v>
      </c>
      <c r="D19" s="556"/>
      <c r="E19" s="556" t="s">
        <v>3182</v>
      </c>
      <c r="F19" s="556"/>
      <c r="G19" s="556" t="s">
        <v>2992</v>
      </c>
      <c r="H19" s="556"/>
      <c r="I19" s="558" t="s">
        <v>2988</v>
      </c>
    </row>
    <row r="20" spans="1:9" ht="89.25" customHeight="1" x14ac:dyDescent="0.25">
      <c r="A20" s="456"/>
      <c r="B20" s="398"/>
      <c r="C20" s="400"/>
      <c r="D20" s="399"/>
      <c r="E20" s="402"/>
      <c r="F20" s="403"/>
      <c r="G20" s="557"/>
      <c r="H20" s="557"/>
      <c r="I20" s="558"/>
    </row>
    <row r="21" spans="1:9" x14ac:dyDescent="0.25">
      <c r="A21" s="519">
        <f>Список!B233</f>
        <v>5690</v>
      </c>
      <c r="B21" s="520"/>
      <c r="C21" s="520">
        <f>Список!B232</f>
        <v>11550</v>
      </c>
      <c r="D21" s="520"/>
      <c r="E21" s="521">
        <f>Список!B231</f>
        <v>11550</v>
      </c>
      <c r="F21" s="521"/>
      <c r="G21" s="520">
        <f>Список!B230</f>
        <v>3030</v>
      </c>
      <c r="H21" s="522"/>
      <c r="I21" s="558"/>
    </row>
    <row r="22" spans="1:9" ht="28.5" customHeight="1" x14ac:dyDescent="0.25">
      <c r="A22" s="507" t="s">
        <v>2989</v>
      </c>
      <c r="B22" s="508"/>
      <c r="C22" s="508" t="s">
        <v>3095</v>
      </c>
      <c r="D22" s="546"/>
      <c r="E22" s="547" t="s">
        <v>2991</v>
      </c>
      <c r="F22" s="548"/>
      <c r="G22" s="508" t="s">
        <v>2990</v>
      </c>
      <c r="H22" s="549"/>
      <c r="I22" s="558"/>
    </row>
    <row r="23" spans="1:9" ht="89.25" customHeight="1" x14ac:dyDescent="0.25">
      <c r="A23" s="442"/>
      <c r="B23" s="398"/>
      <c r="C23" s="554"/>
      <c r="D23" s="554"/>
      <c r="E23" s="555"/>
      <c r="F23" s="555"/>
      <c r="G23" s="445"/>
      <c r="H23" s="446"/>
      <c r="I23" s="558"/>
    </row>
    <row r="24" spans="1:9" x14ac:dyDescent="0.25">
      <c r="A24" s="519">
        <f>Список!B895</f>
        <v>650</v>
      </c>
      <c r="B24" s="520"/>
      <c r="C24" s="520">
        <f>Список!B893</f>
        <v>330</v>
      </c>
      <c r="D24" s="520"/>
      <c r="E24" s="520">
        <f>Список!B234</f>
        <v>1130</v>
      </c>
      <c r="F24" s="520"/>
      <c r="G24" s="520">
        <f>Список!B247</f>
        <v>9010</v>
      </c>
      <c r="H24" s="522"/>
      <c r="I24" s="558"/>
    </row>
    <row r="25" spans="1:9" x14ac:dyDescent="0.25">
      <c r="G25" s="532" t="s">
        <v>3026</v>
      </c>
      <c r="H25" s="532"/>
      <c r="I25" s="532"/>
    </row>
  </sheetData>
  <sheetProtection password="CE28" sheet="1" objects="1" scenarios="1"/>
  <mergeCells count="47">
    <mergeCell ref="I2:I7"/>
    <mergeCell ref="G3:H3"/>
    <mergeCell ref="C23:D23"/>
    <mergeCell ref="E23:F23"/>
    <mergeCell ref="C19:D19"/>
    <mergeCell ref="E19:F19"/>
    <mergeCell ref="G19:H19"/>
    <mergeCell ref="G20:H20"/>
    <mergeCell ref="G18:I18"/>
    <mergeCell ref="I19:I24"/>
    <mergeCell ref="E24:F24"/>
    <mergeCell ref="G24:H24"/>
    <mergeCell ref="G25:I25"/>
    <mergeCell ref="G8:H17"/>
    <mergeCell ref="A14:B14"/>
    <mergeCell ref="C14:D14"/>
    <mergeCell ref="E14:F14"/>
    <mergeCell ref="A9:B9"/>
    <mergeCell ref="C9:D9"/>
    <mergeCell ref="E9:F9"/>
    <mergeCell ref="A19:B19"/>
    <mergeCell ref="I8:I17"/>
    <mergeCell ref="C22:D22"/>
    <mergeCell ref="E22:F22"/>
    <mergeCell ref="G22:H22"/>
    <mergeCell ref="A8:B8"/>
    <mergeCell ref="A24:B24"/>
    <mergeCell ref="C24:D24"/>
    <mergeCell ref="A2:B2"/>
    <mergeCell ref="C2:D2"/>
    <mergeCell ref="E2:F2"/>
    <mergeCell ref="G2:H2"/>
    <mergeCell ref="A1:C1"/>
    <mergeCell ref="A22:B22"/>
    <mergeCell ref="A3:B3"/>
    <mergeCell ref="C3:D3"/>
    <mergeCell ref="E3:F3"/>
    <mergeCell ref="C8:D8"/>
    <mergeCell ref="E8:F8"/>
    <mergeCell ref="A7:H7"/>
    <mergeCell ref="A21:B21"/>
    <mergeCell ref="C21:D21"/>
    <mergeCell ref="E21:F21"/>
    <mergeCell ref="G21:H21"/>
    <mergeCell ref="A13:B13"/>
    <mergeCell ref="C13:D13"/>
    <mergeCell ref="E13:F13"/>
  </mergeCells>
  <printOptions horizontalCentered="1"/>
  <pageMargins left="0" right="0" top="0" bottom="0" header="0.31496062992125984" footer="0.31496062992125984"/>
  <pageSetup paperSize="9" scale="105" firstPageNumber="0" fitToHeight="0" orientation="portrait" r:id="rId1"/>
  <headerFooter alignWithMargins="0"/>
  <rowBreaks count="1" manualBreakCount="1">
    <brk id="18" max="9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3">
    <tabColor rgb="FFFFFF00"/>
  </sheetPr>
  <dimension ref="A1:V58"/>
  <sheetViews>
    <sheetView tabSelected="1" view="pageBreakPreview" zoomScaleSheetLayoutView="100" workbookViewId="0"/>
  </sheetViews>
  <sheetFormatPr defaultRowHeight="12.75" x14ac:dyDescent="0.25"/>
  <cols>
    <col min="1" max="1" width="16.5703125" style="6" customWidth="1"/>
    <col min="2" max="2" width="14.5703125" style="6" customWidth="1"/>
    <col min="3" max="3" width="6.42578125" style="6" customWidth="1"/>
    <col min="4" max="4" width="6.5703125" style="6" customWidth="1"/>
    <col min="5" max="5" width="6.28515625" style="6" customWidth="1"/>
    <col min="6" max="6" width="6" style="6" customWidth="1"/>
    <col min="7" max="7" width="6.5703125" style="6" customWidth="1"/>
    <col min="8" max="8" width="4.85546875" style="6" customWidth="1"/>
    <col min="9" max="9" width="3.140625" style="6" customWidth="1"/>
    <col min="10" max="10" width="6.7109375" style="6" customWidth="1"/>
    <col min="11" max="11" width="6.28515625" style="6" customWidth="1"/>
    <col min="12" max="12" width="8.85546875" style="6" customWidth="1"/>
    <col min="13" max="13" width="7.7109375" style="6" customWidth="1"/>
    <col min="14" max="14" width="8.28515625" style="6" customWidth="1"/>
    <col min="15" max="15" width="7.28515625" style="6" customWidth="1"/>
    <col min="16" max="16" width="6.85546875" style="6" customWidth="1"/>
    <col min="17" max="17" width="8" style="6" customWidth="1"/>
    <col min="18" max="18" width="6.140625" style="6" customWidth="1"/>
    <col min="19" max="19" width="5.5703125" style="6" customWidth="1"/>
    <col min="20" max="20" width="5.85546875" style="6" customWidth="1"/>
    <col min="21" max="21" width="5.42578125" style="6" customWidth="1"/>
    <col min="22" max="22" width="7.28515625" style="6" customWidth="1"/>
    <col min="23" max="43" width="4.7109375" style="6" customWidth="1"/>
    <col min="44" max="237" width="9.140625" style="6"/>
    <col min="238" max="243" width="4" style="6" customWidth="1"/>
    <col min="244" max="244" width="3.140625" style="6" customWidth="1"/>
    <col min="245" max="245" width="3.28515625" style="6" customWidth="1"/>
    <col min="246" max="246" width="3.7109375" style="6" customWidth="1"/>
    <col min="247" max="247" width="0" style="6" hidden="1" customWidth="1"/>
    <col min="248" max="248" width="6.28515625" style="6" customWidth="1"/>
    <col min="249" max="254" width="3.7109375" style="6" customWidth="1"/>
    <col min="255" max="257" width="3" style="6" customWidth="1"/>
    <col min="258" max="259" width="4.28515625" style="6" customWidth="1"/>
    <col min="260" max="262" width="2.85546875" style="6" customWidth="1"/>
    <col min="263" max="264" width="4.5703125" style="6" customWidth="1"/>
    <col min="265" max="266" width="4" style="6" customWidth="1"/>
    <col min="267" max="268" width="4.28515625" style="6" customWidth="1"/>
    <col min="269" max="272" width="3.7109375" style="6" customWidth="1"/>
    <col min="273" max="276" width="6.28515625" style="6" customWidth="1"/>
    <col min="277" max="278" width="3.28515625" style="6" customWidth="1"/>
    <col min="279" max="299" width="4.7109375" style="6" customWidth="1"/>
    <col min="300" max="493" width="9.140625" style="6"/>
    <col min="494" max="499" width="4" style="6" customWidth="1"/>
    <col min="500" max="500" width="3.140625" style="6" customWidth="1"/>
    <col min="501" max="501" width="3.28515625" style="6" customWidth="1"/>
    <col min="502" max="502" width="3.7109375" style="6" customWidth="1"/>
    <col min="503" max="503" width="0" style="6" hidden="1" customWidth="1"/>
    <col min="504" max="504" width="6.28515625" style="6" customWidth="1"/>
    <col min="505" max="510" width="3.7109375" style="6" customWidth="1"/>
    <col min="511" max="513" width="3" style="6" customWidth="1"/>
    <col min="514" max="515" width="4.28515625" style="6" customWidth="1"/>
    <col min="516" max="518" width="2.85546875" style="6" customWidth="1"/>
    <col min="519" max="520" width="4.5703125" style="6" customWidth="1"/>
    <col min="521" max="522" width="4" style="6" customWidth="1"/>
    <col min="523" max="524" width="4.28515625" style="6" customWidth="1"/>
    <col min="525" max="528" width="3.7109375" style="6" customWidth="1"/>
    <col min="529" max="532" width="6.28515625" style="6" customWidth="1"/>
    <col min="533" max="534" width="3.28515625" style="6" customWidth="1"/>
    <col min="535" max="555" width="4.7109375" style="6" customWidth="1"/>
    <col min="556" max="749" width="9.140625" style="6"/>
    <col min="750" max="755" width="4" style="6" customWidth="1"/>
    <col min="756" max="756" width="3.140625" style="6" customWidth="1"/>
    <col min="757" max="757" width="3.28515625" style="6" customWidth="1"/>
    <col min="758" max="758" width="3.7109375" style="6" customWidth="1"/>
    <col min="759" max="759" width="0" style="6" hidden="1" customWidth="1"/>
    <col min="760" max="760" width="6.28515625" style="6" customWidth="1"/>
    <col min="761" max="766" width="3.7109375" style="6" customWidth="1"/>
    <col min="767" max="769" width="3" style="6" customWidth="1"/>
    <col min="770" max="771" width="4.28515625" style="6" customWidth="1"/>
    <col min="772" max="774" width="2.85546875" style="6" customWidth="1"/>
    <col min="775" max="776" width="4.5703125" style="6" customWidth="1"/>
    <col min="777" max="778" width="4" style="6" customWidth="1"/>
    <col min="779" max="780" width="4.28515625" style="6" customWidth="1"/>
    <col min="781" max="784" width="3.7109375" style="6" customWidth="1"/>
    <col min="785" max="788" width="6.28515625" style="6" customWidth="1"/>
    <col min="789" max="790" width="3.28515625" style="6" customWidth="1"/>
    <col min="791" max="811" width="4.7109375" style="6" customWidth="1"/>
    <col min="812" max="1005" width="9.140625" style="6"/>
    <col min="1006" max="1011" width="4" style="6" customWidth="1"/>
    <col min="1012" max="1012" width="3.140625" style="6" customWidth="1"/>
    <col min="1013" max="1013" width="3.28515625" style="6" customWidth="1"/>
    <col min="1014" max="1014" width="3.7109375" style="6" customWidth="1"/>
    <col min="1015" max="1015" width="0" style="6" hidden="1" customWidth="1"/>
    <col min="1016" max="1016" width="6.28515625" style="6" customWidth="1"/>
    <col min="1017" max="1022" width="3.7109375" style="6" customWidth="1"/>
    <col min="1023" max="1025" width="3" style="6" customWidth="1"/>
    <col min="1026" max="1027" width="4.28515625" style="6" customWidth="1"/>
    <col min="1028" max="1030" width="2.85546875" style="6" customWidth="1"/>
    <col min="1031" max="1032" width="4.5703125" style="6" customWidth="1"/>
    <col min="1033" max="1034" width="4" style="6" customWidth="1"/>
    <col min="1035" max="1036" width="4.28515625" style="6" customWidth="1"/>
    <col min="1037" max="1040" width="3.7109375" style="6" customWidth="1"/>
    <col min="1041" max="1044" width="6.28515625" style="6" customWidth="1"/>
    <col min="1045" max="1046" width="3.28515625" style="6" customWidth="1"/>
    <col min="1047" max="1067" width="4.7109375" style="6" customWidth="1"/>
    <col min="1068" max="1261" width="9.140625" style="6"/>
    <col min="1262" max="1267" width="4" style="6" customWidth="1"/>
    <col min="1268" max="1268" width="3.140625" style="6" customWidth="1"/>
    <col min="1269" max="1269" width="3.28515625" style="6" customWidth="1"/>
    <col min="1270" max="1270" width="3.7109375" style="6" customWidth="1"/>
    <col min="1271" max="1271" width="0" style="6" hidden="1" customWidth="1"/>
    <col min="1272" max="1272" width="6.28515625" style="6" customWidth="1"/>
    <col min="1273" max="1278" width="3.7109375" style="6" customWidth="1"/>
    <col min="1279" max="1281" width="3" style="6" customWidth="1"/>
    <col min="1282" max="1283" width="4.28515625" style="6" customWidth="1"/>
    <col min="1284" max="1286" width="2.85546875" style="6" customWidth="1"/>
    <col min="1287" max="1288" width="4.5703125" style="6" customWidth="1"/>
    <col min="1289" max="1290" width="4" style="6" customWidth="1"/>
    <col min="1291" max="1292" width="4.28515625" style="6" customWidth="1"/>
    <col min="1293" max="1296" width="3.7109375" style="6" customWidth="1"/>
    <col min="1297" max="1300" width="6.28515625" style="6" customWidth="1"/>
    <col min="1301" max="1302" width="3.28515625" style="6" customWidth="1"/>
    <col min="1303" max="1323" width="4.7109375" style="6" customWidth="1"/>
    <col min="1324" max="1517" width="9.140625" style="6"/>
    <col min="1518" max="1523" width="4" style="6" customWidth="1"/>
    <col min="1524" max="1524" width="3.140625" style="6" customWidth="1"/>
    <col min="1525" max="1525" width="3.28515625" style="6" customWidth="1"/>
    <col min="1526" max="1526" width="3.7109375" style="6" customWidth="1"/>
    <col min="1527" max="1527" width="0" style="6" hidden="1" customWidth="1"/>
    <col min="1528" max="1528" width="6.28515625" style="6" customWidth="1"/>
    <col min="1529" max="1534" width="3.7109375" style="6" customWidth="1"/>
    <col min="1535" max="1537" width="3" style="6" customWidth="1"/>
    <col min="1538" max="1539" width="4.28515625" style="6" customWidth="1"/>
    <col min="1540" max="1542" width="2.85546875" style="6" customWidth="1"/>
    <col min="1543" max="1544" width="4.5703125" style="6" customWidth="1"/>
    <col min="1545" max="1546" width="4" style="6" customWidth="1"/>
    <col min="1547" max="1548" width="4.28515625" style="6" customWidth="1"/>
    <col min="1549" max="1552" width="3.7109375" style="6" customWidth="1"/>
    <col min="1553" max="1556" width="6.28515625" style="6" customWidth="1"/>
    <col min="1557" max="1558" width="3.28515625" style="6" customWidth="1"/>
    <col min="1559" max="1579" width="4.7109375" style="6" customWidth="1"/>
    <col min="1580" max="1773" width="9.140625" style="6"/>
    <col min="1774" max="1779" width="4" style="6" customWidth="1"/>
    <col min="1780" max="1780" width="3.140625" style="6" customWidth="1"/>
    <col min="1781" max="1781" width="3.28515625" style="6" customWidth="1"/>
    <col min="1782" max="1782" width="3.7109375" style="6" customWidth="1"/>
    <col min="1783" max="1783" width="0" style="6" hidden="1" customWidth="1"/>
    <col min="1784" max="1784" width="6.28515625" style="6" customWidth="1"/>
    <col min="1785" max="1790" width="3.7109375" style="6" customWidth="1"/>
    <col min="1791" max="1793" width="3" style="6" customWidth="1"/>
    <col min="1794" max="1795" width="4.28515625" style="6" customWidth="1"/>
    <col min="1796" max="1798" width="2.85546875" style="6" customWidth="1"/>
    <col min="1799" max="1800" width="4.5703125" style="6" customWidth="1"/>
    <col min="1801" max="1802" width="4" style="6" customWidth="1"/>
    <col min="1803" max="1804" width="4.28515625" style="6" customWidth="1"/>
    <col min="1805" max="1808" width="3.7109375" style="6" customWidth="1"/>
    <col min="1809" max="1812" width="6.28515625" style="6" customWidth="1"/>
    <col min="1813" max="1814" width="3.28515625" style="6" customWidth="1"/>
    <col min="1815" max="1835" width="4.7109375" style="6" customWidth="1"/>
    <col min="1836" max="2029" width="9.140625" style="6"/>
    <col min="2030" max="2035" width="4" style="6" customWidth="1"/>
    <col min="2036" max="2036" width="3.140625" style="6" customWidth="1"/>
    <col min="2037" max="2037" width="3.28515625" style="6" customWidth="1"/>
    <col min="2038" max="2038" width="3.7109375" style="6" customWidth="1"/>
    <col min="2039" max="2039" width="0" style="6" hidden="1" customWidth="1"/>
    <col min="2040" max="2040" width="6.28515625" style="6" customWidth="1"/>
    <col min="2041" max="2046" width="3.7109375" style="6" customWidth="1"/>
    <col min="2047" max="2049" width="3" style="6" customWidth="1"/>
    <col min="2050" max="2051" width="4.28515625" style="6" customWidth="1"/>
    <col min="2052" max="2054" width="2.85546875" style="6" customWidth="1"/>
    <col min="2055" max="2056" width="4.5703125" style="6" customWidth="1"/>
    <col min="2057" max="2058" width="4" style="6" customWidth="1"/>
    <col min="2059" max="2060" width="4.28515625" style="6" customWidth="1"/>
    <col min="2061" max="2064" width="3.7109375" style="6" customWidth="1"/>
    <col min="2065" max="2068" width="6.28515625" style="6" customWidth="1"/>
    <col min="2069" max="2070" width="3.28515625" style="6" customWidth="1"/>
    <col min="2071" max="2091" width="4.7109375" style="6" customWidth="1"/>
    <col min="2092" max="2285" width="9.140625" style="6"/>
    <col min="2286" max="2291" width="4" style="6" customWidth="1"/>
    <col min="2292" max="2292" width="3.140625" style="6" customWidth="1"/>
    <col min="2293" max="2293" width="3.28515625" style="6" customWidth="1"/>
    <col min="2294" max="2294" width="3.7109375" style="6" customWidth="1"/>
    <col min="2295" max="2295" width="0" style="6" hidden="1" customWidth="1"/>
    <col min="2296" max="2296" width="6.28515625" style="6" customWidth="1"/>
    <col min="2297" max="2302" width="3.7109375" style="6" customWidth="1"/>
    <col min="2303" max="2305" width="3" style="6" customWidth="1"/>
    <col min="2306" max="2307" width="4.28515625" style="6" customWidth="1"/>
    <col min="2308" max="2310" width="2.85546875" style="6" customWidth="1"/>
    <col min="2311" max="2312" width="4.5703125" style="6" customWidth="1"/>
    <col min="2313" max="2314" width="4" style="6" customWidth="1"/>
    <col min="2315" max="2316" width="4.28515625" style="6" customWidth="1"/>
    <col min="2317" max="2320" width="3.7109375" style="6" customWidth="1"/>
    <col min="2321" max="2324" width="6.28515625" style="6" customWidth="1"/>
    <col min="2325" max="2326" width="3.28515625" style="6" customWidth="1"/>
    <col min="2327" max="2347" width="4.7109375" style="6" customWidth="1"/>
    <col min="2348" max="2541" width="9.140625" style="6"/>
    <col min="2542" max="2547" width="4" style="6" customWidth="1"/>
    <col min="2548" max="2548" width="3.140625" style="6" customWidth="1"/>
    <col min="2549" max="2549" width="3.28515625" style="6" customWidth="1"/>
    <col min="2550" max="2550" width="3.7109375" style="6" customWidth="1"/>
    <col min="2551" max="2551" width="0" style="6" hidden="1" customWidth="1"/>
    <col min="2552" max="2552" width="6.28515625" style="6" customWidth="1"/>
    <col min="2553" max="2558" width="3.7109375" style="6" customWidth="1"/>
    <col min="2559" max="2561" width="3" style="6" customWidth="1"/>
    <col min="2562" max="2563" width="4.28515625" style="6" customWidth="1"/>
    <col min="2564" max="2566" width="2.85546875" style="6" customWidth="1"/>
    <col min="2567" max="2568" width="4.5703125" style="6" customWidth="1"/>
    <col min="2569" max="2570" width="4" style="6" customWidth="1"/>
    <col min="2571" max="2572" width="4.28515625" style="6" customWidth="1"/>
    <col min="2573" max="2576" width="3.7109375" style="6" customWidth="1"/>
    <col min="2577" max="2580" width="6.28515625" style="6" customWidth="1"/>
    <col min="2581" max="2582" width="3.28515625" style="6" customWidth="1"/>
    <col min="2583" max="2603" width="4.7109375" style="6" customWidth="1"/>
    <col min="2604" max="2797" width="9.140625" style="6"/>
    <col min="2798" max="2803" width="4" style="6" customWidth="1"/>
    <col min="2804" max="2804" width="3.140625" style="6" customWidth="1"/>
    <col min="2805" max="2805" width="3.28515625" style="6" customWidth="1"/>
    <col min="2806" max="2806" width="3.7109375" style="6" customWidth="1"/>
    <col min="2807" max="2807" width="0" style="6" hidden="1" customWidth="1"/>
    <col min="2808" max="2808" width="6.28515625" style="6" customWidth="1"/>
    <col min="2809" max="2814" width="3.7109375" style="6" customWidth="1"/>
    <col min="2815" max="2817" width="3" style="6" customWidth="1"/>
    <col min="2818" max="2819" width="4.28515625" style="6" customWidth="1"/>
    <col min="2820" max="2822" width="2.85546875" style="6" customWidth="1"/>
    <col min="2823" max="2824" width="4.5703125" style="6" customWidth="1"/>
    <col min="2825" max="2826" width="4" style="6" customWidth="1"/>
    <col min="2827" max="2828" width="4.28515625" style="6" customWidth="1"/>
    <col min="2829" max="2832" width="3.7109375" style="6" customWidth="1"/>
    <col min="2833" max="2836" width="6.28515625" style="6" customWidth="1"/>
    <col min="2837" max="2838" width="3.28515625" style="6" customWidth="1"/>
    <col min="2839" max="2859" width="4.7109375" style="6" customWidth="1"/>
    <col min="2860" max="3053" width="9.140625" style="6"/>
    <col min="3054" max="3059" width="4" style="6" customWidth="1"/>
    <col min="3060" max="3060" width="3.140625" style="6" customWidth="1"/>
    <col min="3061" max="3061" width="3.28515625" style="6" customWidth="1"/>
    <col min="3062" max="3062" width="3.7109375" style="6" customWidth="1"/>
    <col min="3063" max="3063" width="0" style="6" hidden="1" customWidth="1"/>
    <col min="3064" max="3064" width="6.28515625" style="6" customWidth="1"/>
    <col min="3065" max="3070" width="3.7109375" style="6" customWidth="1"/>
    <col min="3071" max="3073" width="3" style="6" customWidth="1"/>
    <col min="3074" max="3075" width="4.28515625" style="6" customWidth="1"/>
    <col min="3076" max="3078" width="2.85546875" style="6" customWidth="1"/>
    <col min="3079" max="3080" width="4.5703125" style="6" customWidth="1"/>
    <col min="3081" max="3082" width="4" style="6" customWidth="1"/>
    <col min="3083" max="3084" width="4.28515625" style="6" customWidth="1"/>
    <col min="3085" max="3088" width="3.7109375" style="6" customWidth="1"/>
    <col min="3089" max="3092" width="6.28515625" style="6" customWidth="1"/>
    <col min="3093" max="3094" width="3.28515625" style="6" customWidth="1"/>
    <col min="3095" max="3115" width="4.7109375" style="6" customWidth="1"/>
    <col min="3116" max="3309" width="9.140625" style="6"/>
    <col min="3310" max="3315" width="4" style="6" customWidth="1"/>
    <col min="3316" max="3316" width="3.140625" style="6" customWidth="1"/>
    <col min="3317" max="3317" width="3.28515625" style="6" customWidth="1"/>
    <col min="3318" max="3318" width="3.7109375" style="6" customWidth="1"/>
    <col min="3319" max="3319" width="0" style="6" hidden="1" customWidth="1"/>
    <col min="3320" max="3320" width="6.28515625" style="6" customWidth="1"/>
    <col min="3321" max="3326" width="3.7109375" style="6" customWidth="1"/>
    <col min="3327" max="3329" width="3" style="6" customWidth="1"/>
    <col min="3330" max="3331" width="4.28515625" style="6" customWidth="1"/>
    <col min="3332" max="3334" width="2.85546875" style="6" customWidth="1"/>
    <col min="3335" max="3336" width="4.5703125" style="6" customWidth="1"/>
    <col min="3337" max="3338" width="4" style="6" customWidth="1"/>
    <col min="3339" max="3340" width="4.28515625" style="6" customWidth="1"/>
    <col min="3341" max="3344" width="3.7109375" style="6" customWidth="1"/>
    <col min="3345" max="3348" width="6.28515625" style="6" customWidth="1"/>
    <col min="3349" max="3350" width="3.28515625" style="6" customWidth="1"/>
    <col min="3351" max="3371" width="4.7109375" style="6" customWidth="1"/>
    <col min="3372" max="3565" width="9.140625" style="6"/>
    <col min="3566" max="3571" width="4" style="6" customWidth="1"/>
    <col min="3572" max="3572" width="3.140625" style="6" customWidth="1"/>
    <col min="3573" max="3573" width="3.28515625" style="6" customWidth="1"/>
    <col min="3574" max="3574" width="3.7109375" style="6" customWidth="1"/>
    <col min="3575" max="3575" width="0" style="6" hidden="1" customWidth="1"/>
    <col min="3576" max="3576" width="6.28515625" style="6" customWidth="1"/>
    <col min="3577" max="3582" width="3.7109375" style="6" customWidth="1"/>
    <col min="3583" max="3585" width="3" style="6" customWidth="1"/>
    <col min="3586" max="3587" width="4.28515625" style="6" customWidth="1"/>
    <col min="3588" max="3590" width="2.85546875" style="6" customWidth="1"/>
    <col min="3591" max="3592" width="4.5703125" style="6" customWidth="1"/>
    <col min="3593" max="3594" width="4" style="6" customWidth="1"/>
    <col min="3595" max="3596" width="4.28515625" style="6" customWidth="1"/>
    <col min="3597" max="3600" width="3.7109375" style="6" customWidth="1"/>
    <col min="3601" max="3604" width="6.28515625" style="6" customWidth="1"/>
    <col min="3605" max="3606" width="3.28515625" style="6" customWidth="1"/>
    <col min="3607" max="3627" width="4.7109375" style="6" customWidth="1"/>
    <col min="3628" max="3821" width="9.140625" style="6"/>
    <col min="3822" max="3827" width="4" style="6" customWidth="1"/>
    <col min="3828" max="3828" width="3.140625" style="6" customWidth="1"/>
    <col min="3829" max="3829" width="3.28515625" style="6" customWidth="1"/>
    <col min="3830" max="3830" width="3.7109375" style="6" customWidth="1"/>
    <col min="3831" max="3831" width="0" style="6" hidden="1" customWidth="1"/>
    <col min="3832" max="3832" width="6.28515625" style="6" customWidth="1"/>
    <col min="3833" max="3838" width="3.7109375" style="6" customWidth="1"/>
    <col min="3839" max="3841" width="3" style="6" customWidth="1"/>
    <col min="3842" max="3843" width="4.28515625" style="6" customWidth="1"/>
    <col min="3844" max="3846" width="2.85546875" style="6" customWidth="1"/>
    <col min="3847" max="3848" width="4.5703125" style="6" customWidth="1"/>
    <col min="3849" max="3850" width="4" style="6" customWidth="1"/>
    <col min="3851" max="3852" width="4.28515625" style="6" customWidth="1"/>
    <col min="3853" max="3856" width="3.7109375" style="6" customWidth="1"/>
    <col min="3857" max="3860" width="6.28515625" style="6" customWidth="1"/>
    <col min="3861" max="3862" width="3.28515625" style="6" customWidth="1"/>
    <col min="3863" max="3883" width="4.7109375" style="6" customWidth="1"/>
    <col min="3884" max="4077" width="9.140625" style="6"/>
    <col min="4078" max="4083" width="4" style="6" customWidth="1"/>
    <col min="4084" max="4084" width="3.140625" style="6" customWidth="1"/>
    <col min="4085" max="4085" width="3.28515625" style="6" customWidth="1"/>
    <col min="4086" max="4086" width="3.7109375" style="6" customWidth="1"/>
    <col min="4087" max="4087" width="0" style="6" hidden="1" customWidth="1"/>
    <col min="4088" max="4088" width="6.28515625" style="6" customWidth="1"/>
    <col min="4089" max="4094" width="3.7109375" style="6" customWidth="1"/>
    <col min="4095" max="4097" width="3" style="6" customWidth="1"/>
    <col min="4098" max="4099" width="4.28515625" style="6" customWidth="1"/>
    <col min="4100" max="4102" width="2.85546875" style="6" customWidth="1"/>
    <col min="4103" max="4104" width="4.5703125" style="6" customWidth="1"/>
    <col min="4105" max="4106" width="4" style="6" customWidth="1"/>
    <col min="4107" max="4108" width="4.28515625" style="6" customWidth="1"/>
    <col min="4109" max="4112" width="3.7109375" style="6" customWidth="1"/>
    <col min="4113" max="4116" width="6.28515625" style="6" customWidth="1"/>
    <col min="4117" max="4118" width="3.28515625" style="6" customWidth="1"/>
    <col min="4119" max="4139" width="4.7109375" style="6" customWidth="1"/>
    <col min="4140" max="4333" width="9.140625" style="6"/>
    <col min="4334" max="4339" width="4" style="6" customWidth="1"/>
    <col min="4340" max="4340" width="3.140625" style="6" customWidth="1"/>
    <col min="4341" max="4341" width="3.28515625" style="6" customWidth="1"/>
    <col min="4342" max="4342" width="3.7109375" style="6" customWidth="1"/>
    <col min="4343" max="4343" width="0" style="6" hidden="1" customWidth="1"/>
    <col min="4344" max="4344" width="6.28515625" style="6" customWidth="1"/>
    <col min="4345" max="4350" width="3.7109375" style="6" customWidth="1"/>
    <col min="4351" max="4353" width="3" style="6" customWidth="1"/>
    <col min="4354" max="4355" width="4.28515625" style="6" customWidth="1"/>
    <col min="4356" max="4358" width="2.85546875" style="6" customWidth="1"/>
    <col min="4359" max="4360" width="4.5703125" style="6" customWidth="1"/>
    <col min="4361" max="4362" width="4" style="6" customWidth="1"/>
    <col min="4363" max="4364" width="4.28515625" style="6" customWidth="1"/>
    <col min="4365" max="4368" width="3.7109375" style="6" customWidth="1"/>
    <col min="4369" max="4372" width="6.28515625" style="6" customWidth="1"/>
    <col min="4373" max="4374" width="3.28515625" style="6" customWidth="1"/>
    <col min="4375" max="4395" width="4.7109375" style="6" customWidth="1"/>
    <col min="4396" max="4589" width="9.140625" style="6"/>
    <col min="4590" max="4595" width="4" style="6" customWidth="1"/>
    <col min="4596" max="4596" width="3.140625" style="6" customWidth="1"/>
    <col min="4597" max="4597" width="3.28515625" style="6" customWidth="1"/>
    <col min="4598" max="4598" width="3.7109375" style="6" customWidth="1"/>
    <col min="4599" max="4599" width="0" style="6" hidden="1" customWidth="1"/>
    <col min="4600" max="4600" width="6.28515625" style="6" customWidth="1"/>
    <col min="4601" max="4606" width="3.7109375" style="6" customWidth="1"/>
    <col min="4607" max="4609" width="3" style="6" customWidth="1"/>
    <col min="4610" max="4611" width="4.28515625" style="6" customWidth="1"/>
    <col min="4612" max="4614" width="2.85546875" style="6" customWidth="1"/>
    <col min="4615" max="4616" width="4.5703125" style="6" customWidth="1"/>
    <col min="4617" max="4618" width="4" style="6" customWidth="1"/>
    <col min="4619" max="4620" width="4.28515625" style="6" customWidth="1"/>
    <col min="4621" max="4624" width="3.7109375" style="6" customWidth="1"/>
    <col min="4625" max="4628" width="6.28515625" style="6" customWidth="1"/>
    <col min="4629" max="4630" width="3.28515625" style="6" customWidth="1"/>
    <col min="4631" max="4651" width="4.7109375" style="6" customWidth="1"/>
    <col min="4652" max="4845" width="9.140625" style="6"/>
    <col min="4846" max="4851" width="4" style="6" customWidth="1"/>
    <col min="4852" max="4852" width="3.140625" style="6" customWidth="1"/>
    <col min="4853" max="4853" width="3.28515625" style="6" customWidth="1"/>
    <col min="4854" max="4854" width="3.7109375" style="6" customWidth="1"/>
    <col min="4855" max="4855" width="0" style="6" hidden="1" customWidth="1"/>
    <col min="4856" max="4856" width="6.28515625" style="6" customWidth="1"/>
    <col min="4857" max="4862" width="3.7109375" style="6" customWidth="1"/>
    <col min="4863" max="4865" width="3" style="6" customWidth="1"/>
    <col min="4866" max="4867" width="4.28515625" style="6" customWidth="1"/>
    <col min="4868" max="4870" width="2.85546875" style="6" customWidth="1"/>
    <col min="4871" max="4872" width="4.5703125" style="6" customWidth="1"/>
    <col min="4873" max="4874" width="4" style="6" customWidth="1"/>
    <col min="4875" max="4876" width="4.28515625" style="6" customWidth="1"/>
    <col min="4877" max="4880" width="3.7109375" style="6" customWidth="1"/>
    <col min="4881" max="4884" width="6.28515625" style="6" customWidth="1"/>
    <col min="4885" max="4886" width="3.28515625" style="6" customWidth="1"/>
    <col min="4887" max="4907" width="4.7109375" style="6" customWidth="1"/>
    <col min="4908" max="5101" width="9.140625" style="6"/>
    <col min="5102" max="5107" width="4" style="6" customWidth="1"/>
    <col min="5108" max="5108" width="3.140625" style="6" customWidth="1"/>
    <col min="5109" max="5109" width="3.28515625" style="6" customWidth="1"/>
    <col min="5110" max="5110" width="3.7109375" style="6" customWidth="1"/>
    <col min="5111" max="5111" width="0" style="6" hidden="1" customWidth="1"/>
    <col min="5112" max="5112" width="6.28515625" style="6" customWidth="1"/>
    <col min="5113" max="5118" width="3.7109375" style="6" customWidth="1"/>
    <col min="5119" max="5121" width="3" style="6" customWidth="1"/>
    <col min="5122" max="5123" width="4.28515625" style="6" customWidth="1"/>
    <col min="5124" max="5126" width="2.85546875" style="6" customWidth="1"/>
    <col min="5127" max="5128" width="4.5703125" style="6" customWidth="1"/>
    <col min="5129" max="5130" width="4" style="6" customWidth="1"/>
    <col min="5131" max="5132" width="4.28515625" style="6" customWidth="1"/>
    <col min="5133" max="5136" width="3.7109375" style="6" customWidth="1"/>
    <col min="5137" max="5140" width="6.28515625" style="6" customWidth="1"/>
    <col min="5141" max="5142" width="3.28515625" style="6" customWidth="1"/>
    <col min="5143" max="5163" width="4.7109375" style="6" customWidth="1"/>
    <col min="5164" max="5357" width="9.140625" style="6"/>
    <col min="5358" max="5363" width="4" style="6" customWidth="1"/>
    <col min="5364" max="5364" width="3.140625" style="6" customWidth="1"/>
    <col min="5365" max="5365" width="3.28515625" style="6" customWidth="1"/>
    <col min="5366" max="5366" width="3.7109375" style="6" customWidth="1"/>
    <col min="5367" max="5367" width="0" style="6" hidden="1" customWidth="1"/>
    <col min="5368" max="5368" width="6.28515625" style="6" customWidth="1"/>
    <col min="5369" max="5374" width="3.7109375" style="6" customWidth="1"/>
    <col min="5375" max="5377" width="3" style="6" customWidth="1"/>
    <col min="5378" max="5379" width="4.28515625" style="6" customWidth="1"/>
    <col min="5380" max="5382" width="2.85546875" style="6" customWidth="1"/>
    <col min="5383" max="5384" width="4.5703125" style="6" customWidth="1"/>
    <col min="5385" max="5386" width="4" style="6" customWidth="1"/>
    <col min="5387" max="5388" width="4.28515625" style="6" customWidth="1"/>
    <col min="5389" max="5392" width="3.7109375" style="6" customWidth="1"/>
    <col min="5393" max="5396" width="6.28515625" style="6" customWidth="1"/>
    <col min="5397" max="5398" width="3.28515625" style="6" customWidth="1"/>
    <col min="5399" max="5419" width="4.7109375" style="6" customWidth="1"/>
    <col min="5420" max="5613" width="9.140625" style="6"/>
    <col min="5614" max="5619" width="4" style="6" customWidth="1"/>
    <col min="5620" max="5620" width="3.140625" style="6" customWidth="1"/>
    <col min="5621" max="5621" width="3.28515625" style="6" customWidth="1"/>
    <col min="5622" max="5622" width="3.7109375" style="6" customWidth="1"/>
    <col min="5623" max="5623" width="0" style="6" hidden="1" customWidth="1"/>
    <col min="5624" max="5624" width="6.28515625" style="6" customWidth="1"/>
    <col min="5625" max="5630" width="3.7109375" style="6" customWidth="1"/>
    <col min="5631" max="5633" width="3" style="6" customWidth="1"/>
    <col min="5634" max="5635" width="4.28515625" style="6" customWidth="1"/>
    <col min="5636" max="5638" width="2.85546875" style="6" customWidth="1"/>
    <col min="5639" max="5640" width="4.5703125" style="6" customWidth="1"/>
    <col min="5641" max="5642" width="4" style="6" customWidth="1"/>
    <col min="5643" max="5644" width="4.28515625" style="6" customWidth="1"/>
    <col min="5645" max="5648" width="3.7109375" style="6" customWidth="1"/>
    <col min="5649" max="5652" width="6.28515625" style="6" customWidth="1"/>
    <col min="5653" max="5654" width="3.28515625" style="6" customWidth="1"/>
    <col min="5655" max="5675" width="4.7109375" style="6" customWidth="1"/>
    <col min="5676" max="5869" width="9.140625" style="6"/>
    <col min="5870" max="5875" width="4" style="6" customWidth="1"/>
    <col min="5876" max="5876" width="3.140625" style="6" customWidth="1"/>
    <col min="5877" max="5877" width="3.28515625" style="6" customWidth="1"/>
    <col min="5878" max="5878" width="3.7109375" style="6" customWidth="1"/>
    <col min="5879" max="5879" width="0" style="6" hidden="1" customWidth="1"/>
    <col min="5880" max="5880" width="6.28515625" style="6" customWidth="1"/>
    <col min="5881" max="5886" width="3.7109375" style="6" customWidth="1"/>
    <col min="5887" max="5889" width="3" style="6" customWidth="1"/>
    <col min="5890" max="5891" width="4.28515625" style="6" customWidth="1"/>
    <col min="5892" max="5894" width="2.85546875" style="6" customWidth="1"/>
    <col min="5895" max="5896" width="4.5703125" style="6" customWidth="1"/>
    <col min="5897" max="5898" width="4" style="6" customWidth="1"/>
    <col min="5899" max="5900" width="4.28515625" style="6" customWidth="1"/>
    <col min="5901" max="5904" width="3.7109375" style="6" customWidth="1"/>
    <col min="5905" max="5908" width="6.28515625" style="6" customWidth="1"/>
    <col min="5909" max="5910" width="3.28515625" style="6" customWidth="1"/>
    <col min="5911" max="5931" width="4.7109375" style="6" customWidth="1"/>
    <col min="5932" max="6125" width="9.140625" style="6"/>
    <col min="6126" max="6131" width="4" style="6" customWidth="1"/>
    <col min="6132" max="6132" width="3.140625" style="6" customWidth="1"/>
    <col min="6133" max="6133" width="3.28515625" style="6" customWidth="1"/>
    <col min="6134" max="6134" width="3.7109375" style="6" customWidth="1"/>
    <col min="6135" max="6135" width="0" style="6" hidden="1" customWidth="1"/>
    <col min="6136" max="6136" width="6.28515625" style="6" customWidth="1"/>
    <col min="6137" max="6142" width="3.7109375" style="6" customWidth="1"/>
    <col min="6143" max="6145" width="3" style="6" customWidth="1"/>
    <col min="6146" max="6147" width="4.28515625" style="6" customWidth="1"/>
    <col min="6148" max="6150" width="2.85546875" style="6" customWidth="1"/>
    <col min="6151" max="6152" width="4.5703125" style="6" customWidth="1"/>
    <col min="6153" max="6154" width="4" style="6" customWidth="1"/>
    <col min="6155" max="6156" width="4.28515625" style="6" customWidth="1"/>
    <col min="6157" max="6160" width="3.7109375" style="6" customWidth="1"/>
    <col min="6161" max="6164" width="6.28515625" style="6" customWidth="1"/>
    <col min="6165" max="6166" width="3.28515625" style="6" customWidth="1"/>
    <col min="6167" max="6187" width="4.7109375" style="6" customWidth="1"/>
    <col min="6188" max="6381" width="9.140625" style="6"/>
    <col min="6382" max="6387" width="4" style="6" customWidth="1"/>
    <col min="6388" max="6388" width="3.140625" style="6" customWidth="1"/>
    <col min="6389" max="6389" width="3.28515625" style="6" customWidth="1"/>
    <col min="6390" max="6390" width="3.7109375" style="6" customWidth="1"/>
    <col min="6391" max="6391" width="0" style="6" hidden="1" customWidth="1"/>
    <col min="6392" max="6392" width="6.28515625" style="6" customWidth="1"/>
    <col min="6393" max="6398" width="3.7109375" style="6" customWidth="1"/>
    <col min="6399" max="6401" width="3" style="6" customWidth="1"/>
    <col min="6402" max="6403" width="4.28515625" style="6" customWidth="1"/>
    <col min="6404" max="6406" width="2.85546875" style="6" customWidth="1"/>
    <col min="6407" max="6408" width="4.5703125" style="6" customWidth="1"/>
    <col min="6409" max="6410" width="4" style="6" customWidth="1"/>
    <col min="6411" max="6412" width="4.28515625" style="6" customWidth="1"/>
    <col min="6413" max="6416" width="3.7109375" style="6" customWidth="1"/>
    <col min="6417" max="6420" width="6.28515625" style="6" customWidth="1"/>
    <col min="6421" max="6422" width="3.28515625" style="6" customWidth="1"/>
    <col min="6423" max="6443" width="4.7109375" style="6" customWidth="1"/>
    <col min="6444" max="6637" width="9.140625" style="6"/>
    <col min="6638" max="6643" width="4" style="6" customWidth="1"/>
    <col min="6644" max="6644" width="3.140625" style="6" customWidth="1"/>
    <col min="6645" max="6645" width="3.28515625" style="6" customWidth="1"/>
    <col min="6646" max="6646" width="3.7109375" style="6" customWidth="1"/>
    <col min="6647" max="6647" width="0" style="6" hidden="1" customWidth="1"/>
    <col min="6648" max="6648" width="6.28515625" style="6" customWidth="1"/>
    <col min="6649" max="6654" width="3.7109375" style="6" customWidth="1"/>
    <col min="6655" max="6657" width="3" style="6" customWidth="1"/>
    <col min="6658" max="6659" width="4.28515625" style="6" customWidth="1"/>
    <col min="6660" max="6662" width="2.85546875" style="6" customWidth="1"/>
    <col min="6663" max="6664" width="4.5703125" style="6" customWidth="1"/>
    <col min="6665" max="6666" width="4" style="6" customWidth="1"/>
    <col min="6667" max="6668" width="4.28515625" style="6" customWidth="1"/>
    <col min="6669" max="6672" width="3.7109375" style="6" customWidth="1"/>
    <col min="6673" max="6676" width="6.28515625" style="6" customWidth="1"/>
    <col min="6677" max="6678" width="3.28515625" style="6" customWidth="1"/>
    <col min="6679" max="6699" width="4.7109375" style="6" customWidth="1"/>
    <col min="6700" max="6893" width="9.140625" style="6"/>
    <col min="6894" max="6899" width="4" style="6" customWidth="1"/>
    <col min="6900" max="6900" width="3.140625" style="6" customWidth="1"/>
    <col min="6901" max="6901" width="3.28515625" style="6" customWidth="1"/>
    <col min="6902" max="6902" width="3.7109375" style="6" customWidth="1"/>
    <col min="6903" max="6903" width="0" style="6" hidden="1" customWidth="1"/>
    <col min="6904" max="6904" width="6.28515625" style="6" customWidth="1"/>
    <col min="6905" max="6910" width="3.7109375" style="6" customWidth="1"/>
    <col min="6911" max="6913" width="3" style="6" customWidth="1"/>
    <col min="6914" max="6915" width="4.28515625" style="6" customWidth="1"/>
    <col min="6916" max="6918" width="2.85546875" style="6" customWidth="1"/>
    <col min="6919" max="6920" width="4.5703125" style="6" customWidth="1"/>
    <col min="6921" max="6922" width="4" style="6" customWidth="1"/>
    <col min="6923" max="6924" width="4.28515625" style="6" customWidth="1"/>
    <col min="6925" max="6928" width="3.7109375" style="6" customWidth="1"/>
    <col min="6929" max="6932" width="6.28515625" style="6" customWidth="1"/>
    <col min="6933" max="6934" width="3.28515625" style="6" customWidth="1"/>
    <col min="6935" max="6955" width="4.7109375" style="6" customWidth="1"/>
    <col min="6956" max="7149" width="9.140625" style="6"/>
    <col min="7150" max="7155" width="4" style="6" customWidth="1"/>
    <col min="7156" max="7156" width="3.140625" style="6" customWidth="1"/>
    <col min="7157" max="7157" width="3.28515625" style="6" customWidth="1"/>
    <col min="7158" max="7158" width="3.7109375" style="6" customWidth="1"/>
    <col min="7159" max="7159" width="0" style="6" hidden="1" customWidth="1"/>
    <col min="7160" max="7160" width="6.28515625" style="6" customWidth="1"/>
    <col min="7161" max="7166" width="3.7109375" style="6" customWidth="1"/>
    <col min="7167" max="7169" width="3" style="6" customWidth="1"/>
    <col min="7170" max="7171" width="4.28515625" style="6" customWidth="1"/>
    <col min="7172" max="7174" width="2.85546875" style="6" customWidth="1"/>
    <col min="7175" max="7176" width="4.5703125" style="6" customWidth="1"/>
    <col min="7177" max="7178" width="4" style="6" customWidth="1"/>
    <col min="7179" max="7180" width="4.28515625" style="6" customWidth="1"/>
    <col min="7181" max="7184" width="3.7109375" style="6" customWidth="1"/>
    <col min="7185" max="7188" width="6.28515625" style="6" customWidth="1"/>
    <col min="7189" max="7190" width="3.28515625" style="6" customWidth="1"/>
    <col min="7191" max="7211" width="4.7109375" style="6" customWidth="1"/>
    <col min="7212" max="7405" width="9.140625" style="6"/>
    <col min="7406" max="7411" width="4" style="6" customWidth="1"/>
    <col min="7412" max="7412" width="3.140625" style="6" customWidth="1"/>
    <col min="7413" max="7413" width="3.28515625" style="6" customWidth="1"/>
    <col min="7414" max="7414" width="3.7109375" style="6" customWidth="1"/>
    <col min="7415" max="7415" width="0" style="6" hidden="1" customWidth="1"/>
    <col min="7416" max="7416" width="6.28515625" style="6" customWidth="1"/>
    <col min="7417" max="7422" width="3.7109375" style="6" customWidth="1"/>
    <col min="7423" max="7425" width="3" style="6" customWidth="1"/>
    <col min="7426" max="7427" width="4.28515625" style="6" customWidth="1"/>
    <col min="7428" max="7430" width="2.85546875" style="6" customWidth="1"/>
    <col min="7431" max="7432" width="4.5703125" style="6" customWidth="1"/>
    <col min="7433" max="7434" width="4" style="6" customWidth="1"/>
    <col min="7435" max="7436" width="4.28515625" style="6" customWidth="1"/>
    <col min="7437" max="7440" width="3.7109375" style="6" customWidth="1"/>
    <col min="7441" max="7444" width="6.28515625" style="6" customWidth="1"/>
    <col min="7445" max="7446" width="3.28515625" style="6" customWidth="1"/>
    <col min="7447" max="7467" width="4.7109375" style="6" customWidth="1"/>
    <col min="7468" max="7661" width="9.140625" style="6"/>
    <col min="7662" max="7667" width="4" style="6" customWidth="1"/>
    <col min="7668" max="7668" width="3.140625" style="6" customWidth="1"/>
    <col min="7669" max="7669" width="3.28515625" style="6" customWidth="1"/>
    <col min="7670" max="7670" width="3.7109375" style="6" customWidth="1"/>
    <col min="7671" max="7671" width="0" style="6" hidden="1" customWidth="1"/>
    <col min="7672" max="7672" width="6.28515625" style="6" customWidth="1"/>
    <col min="7673" max="7678" width="3.7109375" style="6" customWidth="1"/>
    <col min="7679" max="7681" width="3" style="6" customWidth="1"/>
    <col min="7682" max="7683" width="4.28515625" style="6" customWidth="1"/>
    <col min="7684" max="7686" width="2.85546875" style="6" customWidth="1"/>
    <col min="7687" max="7688" width="4.5703125" style="6" customWidth="1"/>
    <col min="7689" max="7690" width="4" style="6" customWidth="1"/>
    <col min="7691" max="7692" width="4.28515625" style="6" customWidth="1"/>
    <col min="7693" max="7696" width="3.7109375" style="6" customWidth="1"/>
    <col min="7697" max="7700" width="6.28515625" style="6" customWidth="1"/>
    <col min="7701" max="7702" width="3.28515625" style="6" customWidth="1"/>
    <col min="7703" max="7723" width="4.7109375" style="6" customWidth="1"/>
    <col min="7724" max="7917" width="9.140625" style="6"/>
    <col min="7918" max="7923" width="4" style="6" customWidth="1"/>
    <col min="7924" max="7924" width="3.140625" style="6" customWidth="1"/>
    <col min="7925" max="7925" width="3.28515625" style="6" customWidth="1"/>
    <col min="7926" max="7926" width="3.7109375" style="6" customWidth="1"/>
    <col min="7927" max="7927" width="0" style="6" hidden="1" customWidth="1"/>
    <col min="7928" max="7928" width="6.28515625" style="6" customWidth="1"/>
    <col min="7929" max="7934" width="3.7109375" style="6" customWidth="1"/>
    <col min="7935" max="7937" width="3" style="6" customWidth="1"/>
    <col min="7938" max="7939" width="4.28515625" style="6" customWidth="1"/>
    <col min="7940" max="7942" width="2.85546875" style="6" customWidth="1"/>
    <col min="7943" max="7944" width="4.5703125" style="6" customWidth="1"/>
    <col min="7945" max="7946" width="4" style="6" customWidth="1"/>
    <col min="7947" max="7948" width="4.28515625" style="6" customWidth="1"/>
    <col min="7949" max="7952" width="3.7109375" style="6" customWidth="1"/>
    <col min="7953" max="7956" width="6.28515625" style="6" customWidth="1"/>
    <col min="7957" max="7958" width="3.28515625" style="6" customWidth="1"/>
    <col min="7959" max="7979" width="4.7109375" style="6" customWidth="1"/>
    <col min="7980" max="8173" width="9.140625" style="6"/>
    <col min="8174" max="8179" width="4" style="6" customWidth="1"/>
    <col min="8180" max="8180" width="3.140625" style="6" customWidth="1"/>
    <col min="8181" max="8181" width="3.28515625" style="6" customWidth="1"/>
    <col min="8182" max="8182" width="3.7109375" style="6" customWidth="1"/>
    <col min="8183" max="8183" width="0" style="6" hidden="1" customWidth="1"/>
    <col min="8184" max="8184" width="6.28515625" style="6" customWidth="1"/>
    <col min="8185" max="8190" width="3.7109375" style="6" customWidth="1"/>
    <col min="8191" max="8193" width="3" style="6" customWidth="1"/>
    <col min="8194" max="8195" width="4.28515625" style="6" customWidth="1"/>
    <col min="8196" max="8198" width="2.85546875" style="6" customWidth="1"/>
    <col min="8199" max="8200" width="4.5703125" style="6" customWidth="1"/>
    <col min="8201" max="8202" width="4" style="6" customWidth="1"/>
    <col min="8203" max="8204" width="4.28515625" style="6" customWidth="1"/>
    <col min="8205" max="8208" width="3.7109375" style="6" customWidth="1"/>
    <col min="8209" max="8212" width="6.28515625" style="6" customWidth="1"/>
    <col min="8213" max="8214" width="3.28515625" style="6" customWidth="1"/>
    <col min="8215" max="8235" width="4.7109375" style="6" customWidth="1"/>
    <col min="8236" max="8429" width="9.140625" style="6"/>
    <col min="8430" max="8435" width="4" style="6" customWidth="1"/>
    <col min="8436" max="8436" width="3.140625" style="6" customWidth="1"/>
    <col min="8437" max="8437" width="3.28515625" style="6" customWidth="1"/>
    <col min="8438" max="8438" width="3.7109375" style="6" customWidth="1"/>
    <col min="8439" max="8439" width="0" style="6" hidden="1" customWidth="1"/>
    <col min="8440" max="8440" width="6.28515625" style="6" customWidth="1"/>
    <col min="8441" max="8446" width="3.7109375" style="6" customWidth="1"/>
    <col min="8447" max="8449" width="3" style="6" customWidth="1"/>
    <col min="8450" max="8451" width="4.28515625" style="6" customWidth="1"/>
    <col min="8452" max="8454" width="2.85546875" style="6" customWidth="1"/>
    <col min="8455" max="8456" width="4.5703125" style="6" customWidth="1"/>
    <col min="8457" max="8458" width="4" style="6" customWidth="1"/>
    <col min="8459" max="8460" width="4.28515625" style="6" customWidth="1"/>
    <col min="8461" max="8464" width="3.7109375" style="6" customWidth="1"/>
    <col min="8465" max="8468" width="6.28515625" style="6" customWidth="1"/>
    <col min="8469" max="8470" width="3.28515625" style="6" customWidth="1"/>
    <col min="8471" max="8491" width="4.7109375" style="6" customWidth="1"/>
    <col min="8492" max="8685" width="9.140625" style="6"/>
    <col min="8686" max="8691" width="4" style="6" customWidth="1"/>
    <col min="8692" max="8692" width="3.140625" style="6" customWidth="1"/>
    <col min="8693" max="8693" width="3.28515625" style="6" customWidth="1"/>
    <col min="8694" max="8694" width="3.7109375" style="6" customWidth="1"/>
    <col min="8695" max="8695" width="0" style="6" hidden="1" customWidth="1"/>
    <col min="8696" max="8696" width="6.28515625" style="6" customWidth="1"/>
    <col min="8697" max="8702" width="3.7109375" style="6" customWidth="1"/>
    <col min="8703" max="8705" width="3" style="6" customWidth="1"/>
    <col min="8706" max="8707" width="4.28515625" style="6" customWidth="1"/>
    <col min="8708" max="8710" width="2.85546875" style="6" customWidth="1"/>
    <col min="8711" max="8712" width="4.5703125" style="6" customWidth="1"/>
    <col min="8713" max="8714" width="4" style="6" customWidth="1"/>
    <col min="8715" max="8716" width="4.28515625" style="6" customWidth="1"/>
    <col min="8717" max="8720" width="3.7109375" style="6" customWidth="1"/>
    <col min="8721" max="8724" width="6.28515625" style="6" customWidth="1"/>
    <col min="8725" max="8726" width="3.28515625" style="6" customWidth="1"/>
    <col min="8727" max="8747" width="4.7109375" style="6" customWidth="1"/>
    <col min="8748" max="8941" width="9.140625" style="6"/>
    <col min="8942" max="8947" width="4" style="6" customWidth="1"/>
    <col min="8948" max="8948" width="3.140625" style="6" customWidth="1"/>
    <col min="8949" max="8949" width="3.28515625" style="6" customWidth="1"/>
    <col min="8950" max="8950" width="3.7109375" style="6" customWidth="1"/>
    <col min="8951" max="8951" width="0" style="6" hidden="1" customWidth="1"/>
    <col min="8952" max="8952" width="6.28515625" style="6" customWidth="1"/>
    <col min="8953" max="8958" width="3.7109375" style="6" customWidth="1"/>
    <col min="8959" max="8961" width="3" style="6" customWidth="1"/>
    <col min="8962" max="8963" width="4.28515625" style="6" customWidth="1"/>
    <col min="8964" max="8966" width="2.85546875" style="6" customWidth="1"/>
    <col min="8967" max="8968" width="4.5703125" style="6" customWidth="1"/>
    <col min="8969" max="8970" width="4" style="6" customWidth="1"/>
    <col min="8971" max="8972" width="4.28515625" style="6" customWidth="1"/>
    <col min="8973" max="8976" width="3.7109375" style="6" customWidth="1"/>
    <col min="8977" max="8980" width="6.28515625" style="6" customWidth="1"/>
    <col min="8981" max="8982" width="3.28515625" style="6" customWidth="1"/>
    <col min="8983" max="9003" width="4.7109375" style="6" customWidth="1"/>
    <col min="9004" max="9197" width="9.140625" style="6"/>
    <col min="9198" max="9203" width="4" style="6" customWidth="1"/>
    <col min="9204" max="9204" width="3.140625" style="6" customWidth="1"/>
    <col min="9205" max="9205" width="3.28515625" style="6" customWidth="1"/>
    <col min="9206" max="9206" width="3.7109375" style="6" customWidth="1"/>
    <col min="9207" max="9207" width="0" style="6" hidden="1" customWidth="1"/>
    <col min="9208" max="9208" width="6.28515625" style="6" customWidth="1"/>
    <col min="9209" max="9214" width="3.7109375" style="6" customWidth="1"/>
    <col min="9215" max="9217" width="3" style="6" customWidth="1"/>
    <col min="9218" max="9219" width="4.28515625" style="6" customWidth="1"/>
    <col min="9220" max="9222" width="2.85546875" style="6" customWidth="1"/>
    <col min="9223" max="9224" width="4.5703125" style="6" customWidth="1"/>
    <col min="9225" max="9226" width="4" style="6" customWidth="1"/>
    <col min="9227" max="9228" width="4.28515625" style="6" customWidth="1"/>
    <col min="9229" max="9232" width="3.7109375" style="6" customWidth="1"/>
    <col min="9233" max="9236" width="6.28515625" style="6" customWidth="1"/>
    <col min="9237" max="9238" width="3.28515625" style="6" customWidth="1"/>
    <col min="9239" max="9259" width="4.7109375" style="6" customWidth="1"/>
    <col min="9260" max="9453" width="9.140625" style="6"/>
    <col min="9454" max="9459" width="4" style="6" customWidth="1"/>
    <col min="9460" max="9460" width="3.140625" style="6" customWidth="1"/>
    <col min="9461" max="9461" width="3.28515625" style="6" customWidth="1"/>
    <col min="9462" max="9462" width="3.7109375" style="6" customWidth="1"/>
    <col min="9463" max="9463" width="0" style="6" hidden="1" customWidth="1"/>
    <col min="9464" max="9464" width="6.28515625" style="6" customWidth="1"/>
    <col min="9465" max="9470" width="3.7109375" style="6" customWidth="1"/>
    <col min="9471" max="9473" width="3" style="6" customWidth="1"/>
    <col min="9474" max="9475" width="4.28515625" style="6" customWidth="1"/>
    <col min="9476" max="9478" width="2.85546875" style="6" customWidth="1"/>
    <col min="9479" max="9480" width="4.5703125" style="6" customWidth="1"/>
    <col min="9481" max="9482" width="4" style="6" customWidth="1"/>
    <col min="9483" max="9484" width="4.28515625" style="6" customWidth="1"/>
    <col min="9485" max="9488" width="3.7109375" style="6" customWidth="1"/>
    <col min="9489" max="9492" width="6.28515625" style="6" customWidth="1"/>
    <col min="9493" max="9494" width="3.28515625" style="6" customWidth="1"/>
    <col min="9495" max="9515" width="4.7109375" style="6" customWidth="1"/>
    <col min="9516" max="9709" width="9.140625" style="6"/>
    <col min="9710" max="9715" width="4" style="6" customWidth="1"/>
    <col min="9716" max="9716" width="3.140625" style="6" customWidth="1"/>
    <col min="9717" max="9717" width="3.28515625" style="6" customWidth="1"/>
    <col min="9718" max="9718" width="3.7109375" style="6" customWidth="1"/>
    <col min="9719" max="9719" width="0" style="6" hidden="1" customWidth="1"/>
    <col min="9720" max="9720" width="6.28515625" style="6" customWidth="1"/>
    <col min="9721" max="9726" width="3.7109375" style="6" customWidth="1"/>
    <col min="9727" max="9729" width="3" style="6" customWidth="1"/>
    <col min="9730" max="9731" width="4.28515625" style="6" customWidth="1"/>
    <col min="9732" max="9734" width="2.85546875" style="6" customWidth="1"/>
    <col min="9735" max="9736" width="4.5703125" style="6" customWidth="1"/>
    <col min="9737" max="9738" width="4" style="6" customWidth="1"/>
    <col min="9739" max="9740" width="4.28515625" style="6" customWidth="1"/>
    <col min="9741" max="9744" width="3.7109375" style="6" customWidth="1"/>
    <col min="9745" max="9748" width="6.28515625" style="6" customWidth="1"/>
    <col min="9749" max="9750" width="3.28515625" style="6" customWidth="1"/>
    <col min="9751" max="9771" width="4.7109375" style="6" customWidth="1"/>
    <col min="9772" max="9965" width="9.140625" style="6"/>
    <col min="9966" max="9971" width="4" style="6" customWidth="1"/>
    <col min="9972" max="9972" width="3.140625" style="6" customWidth="1"/>
    <col min="9973" max="9973" width="3.28515625" style="6" customWidth="1"/>
    <col min="9974" max="9974" width="3.7109375" style="6" customWidth="1"/>
    <col min="9975" max="9975" width="0" style="6" hidden="1" customWidth="1"/>
    <col min="9976" max="9976" width="6.28515625" style="6" customWidth="1"/>
    <col min="9977" max="9982" width="3.7109375" style="6" customWidth="1"/>
    <col min="9983" max="9985" width="3" style="6" customWidth="1"/>
    <col min="9986" max="9987" width="4.28515625" style="6" customWidth="1"/>
    <col min="9988" max="9990" width="2.85546875" style="6" customWidth="1"/>
    <col min="9991" max="9992" width="4.5703125" style="6" customWidth="1"/>
    <col min="9993" max="9994" width="4" style="6" customWidth="1"/>
    <col min="9995" max="9996" width="4.28515625" style="6" customWidth="1"/>
    <col min="9997" max="10000" width="3.7109375" style="6" customWidth="1"/>
    <col min="10001" max="10004" width="6.28515625" style="6" customWidth="1"/>
    <col min="10005" max="10006" width="3.28515625" style="6" customWidth="1"/>
    <col min="10007" max="10027" width="4.7109375" style="6" customWidth="1"/>
    <col min="10028" max="10221" width="9.140625" style="6"/>
    <col min="10222" max="10227" width="4" style="6" customWidth="1"/>
    <col min="10228" max="10228" width="3.140625" style="6" customWidth="1"/>
    <col min="10229" max="10229" width="3.28515625" style="6" customWidth="1"/>
    <col min="10230" max="10230" width="3.7109375" style="6" customWidth="1"/>
    <col min="10231" max="10231" width="0" style="6" hidden="1" customWidth="1"/>
    <col min="10232" max="10232" width="6.28515625" style="6" customWidth="1"/>
    <col min="10233" max="10238" width="3.7109375" style="6" customWidth="1"/>
    <col min="10239" max="10241" width="3" style="6" customWidth="1"/>
    <col min="10242" max="10243" width="4.28515625" style="6" customWidth="1"/>
    <col min="10244" max="10246" width="2.85546875" style="6" customWidth="1"/>
    <col min="10247" max="10248" width="4.5703125" style="6" customWidth="1"/>
    <col min="10249" max="10250" width="4" style="6" customWidth="1"/>
    <col min="10251" max="10252" width="4.28515625" style="6" customWidth="1"/>
    <col min="10253" max="10256" width="3.7109375" style="6" customWidth="1"/>
    <col min="10257" max="10260" width="6.28515625" style="6" customWidth="1"/>
    <col min="10261" max="10262" width="3.28515625" style="6" customWidth="1"/>
    <col min="10263" max="10283" width="4.7109375" style="6" customWidth="1"/>
    <col min="10284" max="10477" width="9.140625" style="6"/>
    <col min="10478" max="10483" width="4" style="6" customWidth="1"/>
    <col min="10484" max="10484" width="3.140625" style="6" customWidth="1"/>
    <col min="10485" max="10485" width="3.28515625" style="6" customWidth="1"/>
    <col min="10486" max="10486" width="3.7109375" style="6" customWidth="1"/>
    <col min="10487" max="10487" width="0" style="6" hidden="1" customWidth="1"/>
    <col min="10488" max="10488" width="6.28515625" style="6" customWidth="1"/>
    <col min="10489" max="10494" width="3.7109375" style="6" customWidth="1"/>
    <col min="10495" max="10497" width="3" style="6" customWidth="1"/>
    <col min="10498" max="10499" width="4.28515625" style="6" customWidth="1"/>
    <col min="10500" max="10502" width="2.85546875" style="6" customWidth="1"/>
    <col min="10503" max="10504" width="4.5703125" style="6" customWidth="1"/>
    <col min="10505" max="10506" width="4" style="6" customWidth="1"/>
    <col min="10507" max="10508" width="4.28515625" style="6" customWidth="1"/>
    <col min="10509" max="10512" width="3.7109375" style="6" customWidth="1"/>
    <col min="10513" max="10516" width="6.28515625" style="6" customWidth="1"/>
    <col min="10517" max="10518" width="3.28515625" style="6" customWidth="1"/>
    <col min="10519" max="10539" width="4.7109375" style="6" customWidth="1"/>
    <col min="10540" max="10733" width="9.140625" style="6"/>
    <col min="10734" max="10739" width="4" style="6" customWidth="1"/>
    <col min="10740" max="10740" width="3.140625" style="6" customWidth="1"/>
    <col min="10741" max="10741" width="3.28515625" style="6" customWidth="1"/>
    <col min="10742" max="10742" width="3.7109375" style="6" customWidth="1"/>
    <col min="10743" max="10743" width="0" style="6" hidden="1" customWidth="1"/>
    <col min="10744" max="10744" width="6.28515625" style="6" customWidth="1"/>
    <col min="10745" max="10750" width="3.7109375" style="6" customWidth="1"/>
    <col min="10751" max="10753" width="3" style="6" customWidth="1"/>
    <col min="10754" max="10755" width="4.28515625" style="6" customWidth="1"/>
    <col min="10756" max="10758" width="2.85546875" style="6" customWidth="1"/>
    <col min="10759" max="10760" width="4.5703125" style="6" customWidth="1"/>
    <col min="10761" max="10762" width="4" style="6" customWidth="1"/>
    <col min="10763" max="10764" width="4.28515625" style="6" customWidth="1"/>
    <col min="10765" max="10768" width="3.7109375" style="6" customWidth="1"/>
    <col min="10769" max="10772" width="6.28515625" style="6" customWidth="1"/>
    <col min="10773" max="10774" width="3.28515625" style="6" customWidth="1"/>
    <col min="10775" max="10795" width="4.7109375" style="6" customWidth="1"/>
    <col min="10796" max="10989" width="9.140625" style="6"/>
    <col min="10990" max="10995" width="4" style="6" customWidth="1"/>
    <col min="10996" max="10996" width="3.140625" style="6" customWidth="1"/>
    <col min="10997" max="10997" width="3.28515625" style="6" customWidth="1"/>
    <col min="10998" max="10998" width="3.7109375" style="6" customWidth="1"/>
    <col min="10999" max="10999" width="0" style="6" hidden="1" customWidth="1"/>
    <col min="11000" max="11000" width="6.28515625" style="6" customWidth="1"/>
    <col min="11001" max="11006" width="3.7109375" style="6" customWidth="1"/>
    <col min="11007" max="11009" width="3" style="6" customWidth="1"/>
    <col min="11010" max="11011" width="4.28515625" style="6" customWidth="1"/>
    <col min="11012" max="11014" width="2.85546875" style="6" customWidth="1"/>
    <col min="11015" max="11016" width="4.5703125" style="6" customWidth="1"/>
    <col min="11017" max="11018" width="4" style="6" customWidth="1"/>
    <col min="11019" max="11020" width="4.28515625" style="6" customWidth="1"/>
    <col min="11021" max="11024" width="3.7109375" style="6" customWidth="1"/>
    <col min="11025" max="11028" width="6.28515625" style="6" customWidth="1"/>
    <col min="11029" max="11030" width="3.28515625" style="6" customWidth="1"/>
    <col min="11031" max="11051" width="4.7109375" style="6" customWidth="1"/>
    <col min="11052" max="11245" width="9.140625" style="6"/>
    <col min="11246" max="11251" width="4" style="6" customWidth="1"/>
    <col min="11252" max="11252" width="3.140625" style="6" customWidth="1"/>
    <col min="11253" max="11253" width="3.28515625" style="6" customWidth="1"/>
    <col min="11254" max="11254" width="3.7109375" style="6" customWidth="1"/>
    <col min="11255" max="11255" width="0" style="6" hidden="1" customWidth="1"/>
    <col min="11256" max="11256" width="6.28515625" style="6" customWidth="1"/>
    <col min="11257" max="11262" width="3.7109375" style="6" customWidth="1"/>
    <col min="11263" max="11265" width="3" style="6" customWidth="1"/>
    <col min="11266" max="11267" width="4.28515625" style="6" customWidth="1"/>
    <col min="11268" max="11270" width="2.85546875" style="6" customWidth="1"/>
    <col min="11271" max="11272" width="4.5703125" style="6" customWidth="1"/>
    <col min="11273" max="11274" width="4" style="6" customWidth="1"/>
    <col min="11275" max="11276" width="4.28515625" style="6" customWidth="1"/>
    <col min="11277" max="11280" width="3.7109375" style="6" customWidth="1"/>
    <col min="11281" max="11284" width="6.28515625" style="6" customWidth="1"/>
    <col min="11285" max="11286" width="3.28515625" style="6" customWidth="1"/>
    <col min="11287" max="11307" width="4.7109375" style="6" customWidth="1"/>
    <col min="11308" max="11501" width="9.140625" style="6"/>
    <col min="11502" max="11507" width="4" style="6" customWidth="1"/>
    <col min="11508" max="11508" width="3.140625" style="6" customWidth="1"/>
    <col min="11509" max="11509" width="3.28515625" style="6" customWidth="1"/>
    <col min="11510" max="11510" width="3.7109375" style="6" customWidth="1"/>
    <col min="11511" max="11511" width="0" style="6" hidden="1" customWidth="1"/>
    <col min="11512" max="11512" width="6.28515625" style="6" customWidth="1"/>
    <col min="11513" max="11518" width="3.7109375" style="6" customWidth="1"/>
    <col min="11519" max="11521" width="3" style="6" customWidth="1"/>
    <col min="11522" max="11523" width="4.28515625" style="6" customWidth="1"/>
    <col min="11524" max="11526" width="2.85546875" style="6" customWidth="1"/>
    <col min="11527" max="11528" width="4.5703125" style="6" customWidth="1"/>
    <col min="11529" max="11530" width="4" style="6" customWidth="1"/>
    <col min="11531" max="11532" width="4.28515625" style="6" customWidth="1"/>
    <col min="11533" max="11536" width="3.7109375" style="6" customWidth="1"/>
    <col min="11537" max="11540" width="6.28515625" style="6" customWidth="1"/>
    <col min="11541" max="11542" width="3.28515625" style="6" customWidth="1"/>
    <col min="11543" max="11563" width="4.7109375" style="6" customWidth="1"/>
    <col min="11564" max="11757" width="9.140625" style="6"/>
    <col min="11758" max="11763" width="4" style="6" customWidth="1"/>
    <col min="11764" max="11764" width="3.140625" style="6" customWidth="1"/>
    <col min="11765" max="11765" width="3.28515625" style="6" customWidth="1"/>
    <col min="11766" max="11766" width="3.7109375" style="6" customWidth="1"/>
    <col min="11767" max="11767" width="0" style="6" hidden="1" customWidth="1"/>
    <col min="11768" max="11768" width="6.28515625" style="6" customWidth="1"/>
    <col min="11769" max="11774" width="3.7109375" style="6" customWidth="1"/>
    <col min="11775" max="11777" width="3" style="6" customWidth="1"/>
    <col min="11778" max="11779" width="4.28515625" style="6" customWidth="1"/>
    <col min="11780" max="11782" width="2.85546875" style="6" customWidth="1"/>
    <col min="11783" max="11784" width="4.5703125" style="6" customWidth="1"/>
    <col min="11785" max="11786" width="4" style="6" customWidth="1"/>
    <col min="11787" max="11788" width="4.28515625" style="6" customWidth="1"/>
    <col min="11789" max="11792" width="3.7109375" style="6" customWidth="1"/>
    <col min="11793" max="11796" width="6.28515625" style="6" customWidth="1"/>
    <col min="11797" max="11798" width="3.28515625" style="6" customWidth="1"/>
    <col min="11799" max="11819" width="4.7109375" style="6" customWidth="1"/>
    <col min="11820" max="12013" width="9.140625" style="6"/>
    <col min="12014" max="12019" width="4" style="6" customWidth="1"/>
    <col min="12020" max="12020" width="3.140625" style="6" customWidth="1"/>
    <col min="12021" max="12021" width="3.28515625" style="6" customWidth="1"/>
    <col min="12022" max="12022" width="3.7109375" style="6" customWidth="1"/>
    <col min="12023" max="12023" width="0" style="6" hidden="1" customWidth="1"/>
    <col min="12024" max="12024" width="6.28515625" style="6" customWidth="1"/>
    <col min="12025" max="12030" width="3.7109375" style="6" customWidth="1"/>
    <col min="12031" max="12033" width="3" style="6" customWidth="1"/>
    <col min="12034" max="12035" width="4.28515625" style="6" customWidth="1"/>
    <col min="12036" max="12038" width="2.85546875" style="6" customWidth="1"/>
    <col min="12039" max="12040" width="4.5703125" style="6" customWidth="1"/>
    <col min="12041" max="12042" width="4" style="6" customWidth="1"/>
    <col min="12043" max="12044" width="4.28515625" style="6" customWidth="1"/>
    <col min="12045" max="12048" width="3.7109375" style="6" customWidth="1"/>
    <col min="12049" max="12052" width="6.28515625" style="6" customWidth="1"/>
    <col min="12053" max="12054" width="3.28515625" style="6" customWidth="1"/>
    <col min="12055" max="12075" width="4.7109375" style="6" customWidth="1"/>
    <col min="12076" max="12269" width="9.140625" style="6"/>
    <col min="12270" max="12275" width="4" style="6" customWidth="1"/>
    <col min="12276" max="12276" width="3.140625" style="6" customWidth="1"/>
    <col min="12277" max="12277" width="3.28515625" style="6" customWidth="1"/>
    <col min="12278" max="12278" width="3.7109375" style="6" customWidth="1"/>
    <col min="12279" max="12279" width="0" style="6" hidden="1" customWidth="1"/>
    <col min="12280" max="12280" width="6.28515625" style="6" customWidth="1"/>
    <col min="12281" max="12286" width="3.7109375" style="6" customWidth="1"/>
    <col min="12287" max="12289" width="3" style="6" customWidth="1"/>
    <col min="12290" max="12291" width="4.28515625" style="6" customWidth="1"/>
    <col min="12292" max="12294" width="2.85546875" style="6" customWidth="1"/>
    <col min="12295" max="12296" width="4.5703125" style="6" customWidth="1"/>
    <col min="12297" max="12298" width="4" style="6" customWidth="1"/>
    <col min="12299" max="12300" width="4.28515625" style="6" customWidth="1"/>
    <col min="12301" max="12304" width="3.7109375" style="6" customWidth="1"/>
    <col min="12305" max="12308" width="6.28515625" style="6" customWidth="1"/>
    <col min="12309" max="12310" width="3.28515625" style="6" customWidth="1"/>
    <col min="12311" max="12331" width="4.7109375" style="6" customWidth="1"/>
    <col min="12332" max="12525" width="9.140625" style="6"/>
    <col min="12526" max="12531" width="4" style="6" customWidth="1"/>
    <col min="12532" max="12532" width="3.140625" style="6" customWidth="1"/>
    <col min="12533" max="12533" width="3.28515625" style="6" customWidth="1"/>
    <col min="12534" max="12534" width="3.7109375" style="6" customWidth="1"/>
    <col min="12535" max="12535" width="0" style="6" hidden="1" customWidth="1"/>
    <col min="12536" max="12536" width="6.28515625" style="6" customWidth="1"/>
    <col min="12537" max="12542" width="3.7109375" style="6" customWidth="1"/>
    <col min="12543" max="12545" width="3" style="6" customWidth="1"/>
    <col min="12546" max="12547" width="4.28515625" style="6" customWidth="1"/>
    <col min="12548" max="12550" width="2.85546875" style="6" customWidth="1"/>
    <col min="12551" max="12552" width="4.5703125" style="6" customWidth="1"/>
    <col min="12553" max="12554" width="4" style="6" customWidth="1"/>
    <col min="12555" max="12556" width="4.28515625" style="6" customWidth="1"/>
    <col min="12557" max="12560" width="3.7109375" style="6" customWidth="1"/>
    <col min="12561" max="12564" width="6.28515625" style="6" customWidth="1"/>
    <col min="12565" max="12566" width="3.28515625" style="6" customWidth="1"/>
    <col min="12567" max="12587" width="4.7109375" style="6" customWidth="1"/>
    <col min="12588" max="12781" width="9.140625" style="6"/>
    <col min="12782" max="12787" width="4" style="6" customWidth="1"/>
    <col min="12788" max="12788" width="3.140625" style="6" customWidth="1"/>
    <col min="12789" max="12789" width="3.28515625" style="6" customWidth="1"/>
    <col min="12790" max="12790" width="3.7109375" style="6" customWidth="1"/>
    <col min="12791" max="12791" width="0" style="6" hidden="1" customWidth="1"/>
    <col min="12792" max="12792" width="6.28515625" style="6" customWidth="1"/>
    <col min="12793" max="12798" width="3.7109375" style="6" customWidth="1"/>
    <col min="12799" max="12801" width="3" style="6" customWidth="1"/>
    <col min="12802" max="12803" width="4.28515625" style="6" customWidth="1"/>
    <col min="12804" max="12806" width="2.85546875" style="6" customWidth="1"/>
    <col min="12807" max="12808" width="4.5703125" style="6" customWidth="1"/>
    <col min="12809" max="12810" width="4" style="6" customWidth="1"/>
    <col min="12811" max="12812" width="4.28515625" style="6" customWidth="1"/>
    <col min="12813" max="12816" width="3.7109375" style="6" customWidth="1"/>
    <col min="12817" max="12820" width="6.28515625" style="6" customWidth="1"/>
    <col min="12821" max="12822" width="3.28515625" style="6" customWidth="1"/>
    <col min="12823" max="12843" width="4.7109375" style="6" customWidth="1"/>
    <col min="12844" max="13037" width="9.140625" style="6"/>
    <col min="13038" max="13043" width="4" style="6" customWidth="1"/>
    <col min="13044" max="13044" width="3.140625" style="6" customWidth="1"/>
    <col min="13045" max="13045" width="3.28515625" style="6" customWidth="1"/>
    <col min="13046" max="13046" width="3.7109375" style="6" customWidth="1"/>
    <col min="13047" max="13047" width="0" style="6" hidden="1" customWidth="1"/>
    <col min="13048" max="13048" width="6.28515625" style="6" customWidth="1"/>
    <col min="13049" max="13054" width="3.7109375" style="6" customWidth="1"/>
    <col min="13055" max="13057" width="3" style="6" customWidth="1"/>
    <col min="13058" max="13059" width="4.28515625" style="6" customWidth="1"/>
    <col min="13060" max="13062" width="2.85546875" style="6" customWidth="1"/>
    <col min="13063" max="13064" width="4.5703125" style="6" customWidth="1"/>
    <col min="13065" max="13066" width="4" style="6" customWidth="1"/>
    <col min="13067" max="13068" width="4.28515625" style="6" customWidth="1"/>
    <col min="13069" max="13072" width="3.7109375" style="6" customWidth="1"/>
    <col min="13073" max="13076" width="6.28515625" style="6" customWidth="1"/>
    <col min="13077" max="13078" width="3.28515625" style="6" customWidth="1"/>
    <col min="13079" max="13099" width="4.7109375" style="6" customWidth="1"/>
    <col min="13100" max="13293" width="9.140625" style="6"/>
    <col min="13294" max="13299" width="4" style="6" customWidth="1"/>
    <col min="13300" max="13300" width="3.140625" style="6" customWidth="1"/>
    <col min="13301" max="13301" width="3.28515625" style="6" customWidth="1"/>
    <col min="13302" max="13302" width="3.7109375" style="6" customWidth="1"/>
    <col min="13303" max="13303" width="0" style="6" hidden="1" customWidth="1"/>
    <col min="13304" max="13304" width="6.28515625" style="6" customWidth="1"/>
    <col min="13305" max="13310" width="3.7109375" style="6" customWidth="1"/>
    <col min="13311" max="13313" width="3" style="6" customWidth="1"/>
    <col min="13314" max="13315" width="4.28515625" style="6" customWidth="1"/>
    <col min="13316" max="13318" width="2.85546875" style="6" customWidth="1"/>
    <col min="13319" max="13320" width="4.5703125" style="6" customWidth="1"/>
    <col min="13321" max="13322" width="4" style="6" customWidth="1"/>
    <col min="13323" max="13324" width="4.28515625" style="6" customWidth="1"/>
    <col min="13325" max="13328" width="3.7109375" style="6" customWidth="1"/>
    <col min="13329" max="13332" width="6.28515625" style="6" customWidth="1"/>
    <col min="13333" max="13334" width="3.28515625" style="6" customWidth="1"/>
    <col min="13335" max="13355" width="4.7109375" style="6" customWidth="1"/>
    <col min="13356" max="13549" width="9.140625" style="6"/>
    <col min="13550" max="13555" width="4" style="6" customWidth="1"/>
    <col min="13556" max="13556" width="3.140625" style="6" customWidth="1"/>
    <col min="13557" max="13557" width="3.28515625" style="6" customWidth="1"/>
    <col min="13558" max="13558" width="3.7109375" style="6" customWidth="1"/>
    <col min="13559" max="13559" width="0" style="6" hidden="1" customWidth="1"/>
    <col min="13560" max="13560" width="6.28515625" style="6" customWidth="1"/>
    <col min="13561" max="13566" width="3.7109375" style="6" customWidth="1"/>
    <col min="13567" max="13569" width="3" style="6" customWidth="1"/>
    <col min="13570" max="13571" width="4.28515625" style="6" customWidth="1"/>
    <col min="13572" max="13574" width="2.85546875" style="6" customWidth="1"/>
    <col min="13575" max="13576" width="4.5703125" style="6" customWidth="1"/>
    <col min="13577" max="13578" width="4" style="6" customWidth="1"/>
    <col min="13579" max="13580" width="4.28515625" style="6" customWidth="1"/>
    <col min="13581" max="13584" width="3.7109375" style="6" customWidth="1"/>
    <col min="13585" max="13588" width="6.28515625" style="6" customWidth="1"/>
    <col min="13589" max="13590" width="3.28515625" style="6" customWidth="1"/>
    <col min="13591" max="13611" width="4.7109375" style="6" customWidth="1"/>
    <col min="13612" max="13805" width="9.140625" style="6"/>
    <col min="13806" max="13811" width="4" style="6" customWidth="1"/>
    <col min="13812" max="13812" width="3.140625" style="6" customWidth="1"/>
    <col min="13813" max="13813" width="3.28515625" style="6" customWidth="1"/>
    <col min="13814" max="13814" width="3.7109375" style="6" customWidth="1"/>
    <col min="13815" max="13815" width="0" style="6" hidden="1" customWidth="1"/>
    <col min="13816" max="13816" width="6.28515625" style="6" customWidth="1"/>
    <col min="13817" max="13822" width="3.7109375" style="6" customWidth="1"/>
    <col min="13823" max="13825" width="3" style="6" customWidth="1"/>
    <col min="13826" max="13827" width="4.28515625" style="6" customWidth="1"/>
    <col min="13828" max="13830" width="2.85546875" style="6" customWidth="1"/>
    <col min="13831" max="13832" width="4.5703125" style="6" customWidth="1"/>
    <col min="13833" max="13834" width="4" style="6" customWidth="1"/>
    <col min="13835" max="13836" width="4.28515625" style="6" customWidth="1"/>
    <col min="13837" max="13840" width="3.7109375" style="6" customWidth="1"/>
    <col min="13841" max="13844" width="6.28515625" style="6" customWidth="1"/>
    <col min="13845" max="13846" width="3.28515625" style="6" customWidth="1"/>
    <col min="13847" max="13867" width="4.7109375" style="6" customWidth="1"/>
    <col min="13868" max="14061" width="9.140625" style="6"/>
    <col min="14062" max="14067" width="4" style="6" customWidth="1"/>
    <col min="14068" max="14068" width="3.140625" style="6" customWidth="1"/>
    <col min="14069" max="14069" width="3.28515625" style="6" customWidth="1"/>
    <col min="14070" max="14070" width="3.7109375" style="6" customWidth="1"/>
    <col min="14071" max="14071" width="0" style="6" hidden="1" customWidth="1"/>
    <col min="14072" max="14072" width="6.28515625" style="6" customWidth="1"/>
    <col min="14073" max="14078" width="3.7109375" style="6" customWidth="1"/>
    <col min="14079" max="14081" width="3" style="6" customWidth="1"/>
    <col min="14082" max="14083" width="4.28515625" style="6" customWidth="1"/>
    <col min="14084" max="14086" width="2.85546875" style="6" customWidth="1"/>
    <col min="14087" max="14088" width="4.5703125" style="6" customWidth="1"/>
    <col min="14089" max="14090" width="4" style="6" customWidth="1"/>
    <col min="14091" max="14092" width="4.28515625" style="6" customWidth="1"/>
    <col min="14093" max="14096" width="3.7109375" style="6" customWidth="1"/>
    <col min="14097" max="14100" width="6.28515625" style="6" customWidth="1"/>
    <col min="14101" max="14102" width="3.28515625" style="6" customWidth="1"/>
    <col min="14103" max="14123" width="4.7109375" style="6" customWidth="1"/>
    <col min="14124" max="14317" width="9.140625" style="6"/>
    <col min="14318" max="14323" width="4" style="6" customWidth="1"/>
    <col min="14324" max="14324" width="3.140625" style="6" customWidth="1"/>
    <col min="14325" max="14325" width="3.28515625" style="6" customWidth="1"/>
    <col min="14326" max="14326" width="3.7109375" style="6" customWidth="1"/>
    <col min="14327" max="14327" width="0" style="6" hidden="1" customWidth="1"/>
    <col min="14328" max="14328" width="6.28515625" style="6" customWidth="1"/>
    <col min="14329" max="14334" width="3.7109375" style="6" customWidth="1"/>
    <col min="14335" max="14337" width="3" style="6" customWidth="1"/>
    <col min="14338" max="14339" width="4.28515625" style="6" customWidth="1"/>
    <col min="14340" max="14342" width="2.85546875" style="6" customWidth="1"/>
    <col min="14343" max="14344" width="4.5703125" style="6" customWidth="1"/>
    <col min="14345" max="14346" width="4" style="6" customWidth="1"/>
    <col min="14347" max="14348" width="4.28515625" style="6" customWidth="1"/>
    <col min="14349" max="14352" width="3.7109375" style="6" customWidth="1"/>
    <col min="14353" max="14356" width="6.28515625" style="6" customWidth="1"/>
    <col min="14357" max="14358" width="3.28515625" style="6" customWidth="1"/>
    <col min="14359" max="14379" width="4.7109375" style="6" customWidth="1"/>
    <col min="14380" max="14573" width="9.140625" style="6"/>
    <col min="14574" max="14579" width="4" style="6" customWidth="1"/>
    <col min="14580" max="14580" width="3.140625" style="6" customWidth="1"/>
    <col min="14581" max="14581" width="3.28515625" style="6" customWidth="1"/>
    <col min="14582" max="14582" width="3.7109375" style="6" customWidth="1"/>
    <col min="14583" max="14583" width="0" style="6" hidden="1" customWidth="1"/>
    <col min="14584" max="14584" width="6.28515625" style="6" customWidth="1"/>
    <col min="14585" max="14590" width="3.7109375" style="6" customWidth="1"/>
    <col min="14591" max="14593" width="3" style="6" customWidth="1"/>
    <col min="14594" max="14595" width="4.28515625" style="6" customWidth="1"/>
    <col min="14596" max="14598" width="2.85546875" style="6" customWidth="1"/>
    <col min="14599" max="14600" width="4.5703125" style="6" customWidth="1"/>
    <col min="14601" max="14602" width="4" style="6" customWidth="1"/>
    <col min="14603" max="14604" width="4.28515625" style="6" customWidth="1"/>
    <col min="14605" max="14608" width="3.7109375" style="6" customWidth="1"/>
    <col min="14609" max="14612" width="6.28515625" style="6" customWidth="1"/>
    <col min="14613" max="14614" width="3.28515625" style="6" customWidth="1"/>
    <col min="14615" max="14635" width="4.7109375" style="6" customWidth="1"/>
    <col min="14636" max="14829" width="9.140625" style="6"/>
    <col min="14830" max="14835" width="4" style="6" customWidth="1"/>
    <col min="14836" max="14836" width="3.140625" style="6" customWidth="1"/>
    <col min="14837" max="14837" width="3.28515625" style="6" customWidth="1"/>
    <col min="14838" max="14838" width="3.7109375" style="6" customWidth="1"/>
    <col min="14839" max="14839" width="0" style="6" hidden="1" customWidth="1"/>
    <col min="14840" max="14840" width="6.28515625" style="6" customWidth="1"/>
    <col min="14841" max="14846" width="3.7109375" style="6" customWidth="1"/>
    <col min="14847" max="14849" width="3" style="6" customWidth="1"/>
    <col min="14850" max="14851" width="4.28515625" style="6" customWidth="1"/>
    <col min="14852" max="14854" width="2.85546875" style="6" customWidth="1"/>
    <col min="14855" max="14856" width="4.5703125" style="6" customWidth="1"/>
    <col min="14857" max="14858" width="4" style="6" customWidth="1"/>
    <col min="14859" max="14860" width="4.28515625" style="6" customWidth="1"/>
    <col min="14861" max="14864" width="3.7109375" style="6" customWidth="1"/>
    <col min="14865" max="14868" width="6.28515625" style="6" customWidth="1"/>
    <col min="14869" max="14870" width="3.28515625" style="6" customWidth="1"/>
    <col min="14871" max="14891" width="4.7109375" style="6" customWidth="1"/>
    <col min="14892" max="15085" width="9.140625" style="6"/>
    <col min="15086" max="15091" width="4" style="6" customWidth="1"/>
    <col min="15092" max="15092" width="3.140625" style="6" customWidth="1"/>
    <col min="15093" max="15093" width="3.28515625" style="6" customWidth="1"/>
    <col min="15094" max="15094" width="3.7109375" style="6" customWidth="1"/>
    <col min="15095" max="15095" width="0" style="6" hidden="1" customWidth="1"/>
    <col min="15096" max="15096" width="6.28515625" style="6" customWidth="1"/>
    <col min="15097" max="15102" width="3.7109375" style="6" customWidth="1"/>
    <col min="15103" max="15105" width="3" style="6" customWidth="1"/>
    <col min="15106" max="15107" width="4.28515625" style="6" customWidth="1"/>
    <col min="15108" max="15110" width="2.85546875" style="6" customWidth="1"/>
    <col min="15111" max="15112" width="4.5703125" style="6" customWidth="1"/>
    <col min="15113" max="15114" width="4" style="6" customWidth="1"/>
    <col min="15115" max="15116" width="4.28515625" style="6" customWidth="1"/>
    <col min="15117" max="15120" width="3.7109375" style="6" customWidth="1"/>
    <col min="15121" max="15124" width="6.28515625" style="6" customWidth="1"/>
    <col min="15125" max="15126" width="3.28515625" style="6" customWidth="1"/>
    <col min="15127" max="15147" width="4.7109375" style="6" customWidth="1"/>
    <col min="15148" max="15341" width="9.140625" style="6"/>
    <col min="15342" max="15347" width="4" style="6" customWidth="1"/>
    <col min="15348" max="15348" width="3.140625" style="6" customWidth="1"/>
    <col min="15349" max="15349" width="3.28515625" style="6" customWidth="1"/>
    <col min="15350" max="15350" width="3.7109375" style="6" customWidth="1"/>
    <col min="15351" max="15351" width="0" style="6" hidden="1" customWidth="1"/>
    <col min="15352" max="15352" width="6.28515625" style="6" customWidth="1"/>
    <col min="15353" max="15358" width="3.7109375" style="6" customWidth="1"/>
    <col min="15359" max="15361" width="3" style="6" customWidth="1"/>
    <col min="15362" max="15363" width="4.28515625" style="6" customWidth="1"/>
    <col min="15364" max="15366" width="2.85546875" style="6" customWidth="1"/>
    <col min="15367" max="15368" width="4.5703125" style="6" customWidth="1"/>
    <col min="15369" max="15370" width="4" style="6" customWidth="1"/>
    <col min="15371" max="15372" width="4.28515625" style="6" customWidth="1"/>
    <col min="15373" max="15376" width="3.7109375" style="6" customWidth="1"/>
    <col min="15377" max="15380" width="6.28515625" style="6" customWidth="1"/>
    <col min="15381" max="15382" width="3.28515625" style="6" customWidth="1"/>
    <col min="15383" max="15403" width="4.7109375" style="6" customWidth="1"/>
    <col min="15404" max="15597" width="9.140625" style="6"/>
    <col min="15598" max="15603" width="4" style="6" customWidth="1"/>
    <col min="15604" max="15604" width="3.140625" style="6" customWidth="1"/>
    <col min="15605" max="15605" width="3.28515625" style="6" customWidth="1"/>
    <col min="15606" max="15606" width="3.7109375" style="6" customWidth="1"/>
    <col min="15607" max="15607" width="0" style="6" hidden="1" customWidth="1"/>
    <col min="15608" max="15608" width="6.28515625" style="6" customWidth="1"/>
    <col min="15609" max="15614" width="3.7109375" style="6" customWidth="1"/>
    <col min="15615" max="15617" width="3" style="6" customWidth="1"/>
    <col min="15618" max="15619" width="4.28515625" style="6" customWidth="1"/>
    <col min="15620" max="15622" width="2.85546875" style="6" customWidth="1"/>
    <col min="15623" max="15624" width="4.5703125" style="6" customWidth="1"/>
    <col min="15625" max="15626" width="4" style="6" customWidth="1"/>
    <col min="15627" max="15628" width="4.28515625" style="6" customWidth="1"/>
    <col min="15629" max="15632" width="3.7109375" style="6" customWidth="1"/>
    <col min="15633" max="15636" width="6.28515625" style="6" customWidth="1"/>
    <col min="15637" max="15638" width="3.28515625" style="6" customWidth="1"/>
    <col min="15639" max="15659" width="4.7109375" style="6" customWidth="1"/>
    <col min="15660" max="15853" width="9.140625" style="6"/>
    <col min="15854" max="15859" width="4" style="6" customWidth="1"/>
    <col min="15860" max="15860" width="3.140625" style="6" customWidth="1"/>
    <col min="15861" max="15861" width="3.28515625" style="6" customWidth="1"/>
    <col min="15862" max="15862" width="3.7109375" style="6" customWidth="1"/>
    <col min="15863" max="15863" width="0" style="6" hidden="1" customWidth="1"/>
    <col min="15864" max="15864" width="6.28515625" style="6" customWidth="1"/>
    <col min="15865" max="15870" width="3.7109375" style="6" customWidth="1"/>
    <col min="15871" max="15873" width="3" style="6" customWidth="1"/>
    <col min="15874" max="15875" width="4.28515625" style="6" customWidth="1"/>
    <col min="15876" max="15878" width="2.85546875" style="6" customWidth="1"/>
    <col min="15879" max="15880" width="4.5703125" style="6" customWidth="1"/>
    <col min="15881" max="15882" width="4" style="6" customWidth="1"/>
    <col min="15883" max="15884" width="4.28515625" style="6" customWidth="1"/>
    <col min="15885" max="15888" width="3.7109375" style="6" customWidth="1"/>
    <col min="15889" max="15892" width="6.28515625" style="6" customWidth="1"/>
    <col min="15893" max="15894" width="3.28515625" style="6" customWidth="1"/>
    <col min="15895" max="15915" width="4.7109375" style="6" customWidth="1"/>
    <col min="15916" max="16109" width="9.140625" style="6"/>
    <col min="16110" max="16115" width="4" style="6" customWidth="1"/>
    <col min="16116" max="16116" width="3.140625" style="6" customWidth="1"/>
    <col min="16117" max="16117" width="3.28515625" style="6" customWidth="1"/>
    <col min="16118" max="16118" width="3.7109375" style="6" customWidth="1"/>
    <col min="16119" max="16119" width="0" style="6" hidden="1" customWidth="1"/>
    <col min="16120" max="16120" width="6.28515625" style="6" customWidth="1"/>
    <col min="16121" max="16126" width="3.7109375" style="6" customWidth="1"/>
    <col min="16127" max="16129" width="3" style="6" customWidth="1"/>
    <col min="16130" max="16131" width="4.28515625" style="6" customWidth="1"/>
    <col min="16132" max="16134" width="2.85546875" style="6" customWidth="1"/>
    <col min="16135" max="16136" width="4.5703125" style="6" customWidth="1"/>
    <col min="16137" max="16138" width="4" style="6" customWidth="1"/>
    <col min="16139" max="16140" width="4.28515625" style="6" customWidth="1"/>
    <col min="16141" max="16144" width="3.7109375" style="6" customWidth="1"/>
    <col min="16145" max="16148" width="6.28515625" style="6" customWidth="1"/>
    <col min="16149" max="16150" width="3.28515625" style="6" customWidth="1"/>
    <col min="16151" max="16171" width="4.7109375" style="6" customWidth="1"/>
    <col min="16172" max="16384" width="9.140625" style="6"/>
  </cols>
  <sheetData>
    <row r="1" spans="1:22" ht="13.5" customHeight="1" thickBot="1" x14ac:dyDescent="0.3">
      <c r="A1" s="290">
        <f>Список!D1</f>
        <v>0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563" t="s">
        <v>2119</v>
      </c>
      <c r="R1" s="563"/>
      <c r="S1" s="563"/>
      <c r="T1" s="563"/>
      <c r="U1" s="563"/>
      <c r="V1" s="563"/>
    </row>
    <row r="2" spans="1:22" ht="13.5" customHeight="1" thickBot="1" x14ac:dyDescent="0.3">
      <c r="A2" s="588" t="s">
        <v>31</v>
      </c>
      <c r="B2" s="589"/>
      <c r="C2" s="566" t="s">
        <v>32</v>
      </c>
      <c r="D2" s="567"/>
      <c r="E2" s="567"/>
      <c r="F2" s="567"/>
      <c r="G2" s="567"/>
      <c r="H2" s="567"/>
      <c r="I2" s="567"/>
      <c r="J2" s="567"/>
      <c r="K2" s="567"/>
      <c r="L2" s="567"/>
      <c r="M2" s="567"/>
      <c r="N2" s="567"/>
      <c r="O2" s="567"/>
      <c r="P2" s="567"/>
      <c r="Q2" s="567"/>
      <c r="R2" s="567"/>
      <c r="S2" s="567"/>
      <c r="T2" s="567"/>
      <c r="U2" s="567"/>
      <c r="V2" s="567"/>
    </row>
    <row r="3" spans="1:22" ht="13.5" customHeight="1" thickBot="1" x14ac:dyDescent="0.3">
      <c r="A3" s="590"/>
      <c r="B3" s="591"/>
      <c r="C3" s="575" t="s">
        <v>33</v>
      </c>
      <c r="D3" s="575" t="s">
        <v>34</v>
      </c>
      <c r="E3" s="583" t="s">
        <v>35</v>
      </c>
      <c r="F3" s="559" t="s">
        <v>36</v>
      </c>
      <c r="G3" s="559" t="s">
        <v>37</v>
      </c>
      <c r="H3" s="559" t="s">
        <v>38</v>
      </c>
      <c r="I3" s="560"/>
      <c r="J3" s="559" t="s">
        <v>39</v>
      </c>
      <c r="K3" s="559" t="s">
        <v>1158</v>
      </c>
      <c r="L3" s="575" t="s">
        <v>41</v>
      </c>
      <c r="M3" s="559" t="s">
        <v>42</v>
      </c>
      <c r="N3" s="559" t="s">
        <v>43</v>
      </c>
      <c r="O3" s="571" t="s">
        <v>1159</v>
      </c>
      <c r="P3" s="559" t="s">
        <v>44</v>
      </c>
      <c r="Q3" s="559" t="s">
        <v>45</v>
      </c>
      <c r="R3" s="559" t="s">
        <v>46</v>
      </c>
      <c r="S3" s="576"/>
      <c r="T3" s="559" t="s">
        <v>47</v>
      </c>
      <c r="U3" s="560"/>
      <c r="V3" s="573" t="s">
        <v>48</v>
      </c>
    </row>
    <row r="4" spans="1:22" ht="12" customHeight="1" thickBot="1" x14ac:dyDescent="0.3">
      <c r="A4" s="592"/>
      <c r="B4" s="593"/>
      <c r="C4" s="570"/>
      <c r="D4" s="570"/>
      <c r="E4" s="584"/>
      <c r="F4" s="570"/>
      <c r="G4" s="570"/>
      <c r="H4" s="561"/>
      <c r="I4" s="562"/>
      <c r="J4" s="561"/>
      <c r="K4" s="570"/>
      <c r="L4" s="570"/>
      <c r="M4" s="570"/>
      <c r="N4" s="570"/>
      <c r="O4" s="572"/>
      <c r="P4" s="570"/>
      <c r="Q4" s="570"/>
      <c r="R4" s="577"/>
      <c r="S4" s="578"/>
      <c r="T4" s="561"/>
      <c r="U4" s="562"/>
      <c r="V4" s="574"/>
    </row>
    <row r="5" spans="1:22" ht="12" customHeight="1" x14ac:dyDescent="0.25">
      <c r="A5" s="181" t="s">
        <v>1075</v>
      </c>
      <c r="B5" s="13" t="s">
        <v>86</v>
      </c>
      <c r="C5" s="180">
        <f>Список!B19</f>
        <v>51760</v>
      </c>
      <c r="D5" s="238">
        <f>Список!B1028</f>
        <v>7620</v>
      </c>
      <c r="E5" s="177">
        <f>Список!B320</f>
        <v>3950</v>
      </c>
      <c r="F5" s="178">
        <f>Список!B1125</f>
        <v>32080</v>
      </c>
      <c r="G5" s="175">
        <f>Список!B1093</f>
        <v>30460</v>
      </c>
      <c r="H5" s="188">
        <f>Список!B1216</f>
        <v>4380</v>
      </c>
      <c r="I5" s="175" t="s">
        <v>146</v>
      </c>
      <c r="J5" s="175">
        <f>Список!B1165</f>
        <v>4300</v>
      </c>
      <c r="K5" s="175">
        <f>Список!B1209</f>
        <v>14140</v>
      </c>
      <c r="L5" s="175">
        <f>Список!B1193</f>
        <v>8100</v>
      </c>
      <c r="M5" s="175">
        <f>Список!B1251</f>
        <v>9090</v>
      </c>
      <c r="N5" s="175">
        <f>Список!B1163</f>
        <v>3870</v>
      </c>
      <c r="O5" s="175">
        <f>Список!B1248</f>
        <v>1140</v>
      </c>
      <c r="P5" s="175">
        <f>Список!B1196</f>
        <v>8790</v>
      </c>
      <c r="Q5" s="175">
        <f>Список!B1194</f>
        <v>8310</v>
      </c>
      <c r="R5" s="175">
        <f>Список!B884</f>
        <v>810</v>
      </c>
      <c r="S5" s="175" t="s">
        <v>49</v>
      </c>
      <c r="T5" s="175">
        <f>Список!B1203</f>
        <v>2620</v>
      </c>
      <c r="U5" s="175">
        <f>Список!B1204</f>
        <v>2030</v>
      </c>
      <c r="V5" s="291">
        <f>Список!B1068</f>
        <v>5690</v>
      </c>
    </row>
    <row r="6" spans="1:22" ht="12" customHeight="1" x14ac:dyDescent="0.25">
      <c r="A6" s="179" t="s">
        <v>1042</v>
      </c>
      <c r="B6" s="14" t="s">
        <v>87</v>
      </c>
      <c r="C6" s="174">
        <f>Список!B54</f>
        <v>22520</v>
      </c>
      <c r="D6" s="239">
        <f>Список!B1058</f>
        <v>5110</v>
      </c>
      <c r="E6" s="166">
        <f>Список!B340</f>
        <v>3970</v>
      </c>
      <c r="F6" s="164">
        <f t="shared" ref="F6:H7" si="0">F5</f>
        <v>32080</v>
      </c>
      <c r="G6" s="165">
        <f t="shared" si="0"/>
        <v>30460</v>
      </c>
      <c r="H6" s="163">
        <f t="shared" si="0"/>
        <v>4380</v>
      </c>
      <c r="I6" s="165" t="s">
        <v>146</v>
      </c>
      <c r="J6" s="165">
        <f t="shared" ref="J6:Q6" si="1">J5</f>
        <v>4300</v>
      </c>
      <c r="K6" s="165">
        <f t="shared" si="1"/>
        <v>14140</v>
      </c>
      <c r="L6" s="165">
        <f t="shared" si="1"/>
        <v>8100</v>
      </c>
      <c r="M6" s="165">
        <f t="shared" si="1"/>
        <v>9090</v>
      </c>
      <c r="N6" s="165">
        <f t="shared" si="1"/>
        <v>3870</v>
      </c>
      <c r="O6" s="165">
        <f t="shared" si="1"/>
        <v>1140</v>
      </c>
      <c r="P6" s="165">
        <f t="shared" si="1"/>
        <v>8790</v>
      </c>
      <c r="Q6" s="165">
        <f t="shared" si="1"/>
        <v>8310</v>
      </c>
      <c r="R6" s="165" t="s">
        <v>49</v>
      </c>
      <c r="S6" s="165" t="s">
        <v>49</v>
      </c>
      <c r="T6" s="165">
        <f>T5</f>
        <v>2620</v>
      </c>
      <c r="U6" s="165">
        <f>U5</f>
        <v>2030</v>
      </c>
      <c r="V6" s="292">
        <f>V5</f>
        <v>5690</v>
      </c>
    </row>
    <row r="7" spans="1:22" ht="12" customHeight="1" x14ac:dyDescent="0.25">
      <c r="A7" s="179" t="s">
        <v>1043</v>
      </c>
      <c r="B7" s="14" t="s">
        <v>88</v>
      </c>
      <c r="C7" s="167">
        <f>Список!B64</f>
        <v>24120</v>
      </c>
      <c r="D7" s="239">
        <f>D6</f>
        <v>5110</v>
      </c>
      <c r="E7" s="166">
        <f>Список!B347</f>
        <v>3780</v>
      </c>
      <c r="F7" s="164">
        <f t="shared" si="0"/>
        <v>32080</v>
      </c>
      <c r="G7" s="165">
        <f t="shared" si="0"/>
        <v>30460</v>
      </c>
      <c r="H7" s="163">
        <f t="shared" si="0"/>
        <v>4380</v>
      </c>
      <c r="I7" s="165" t="s">
        <v>146</v>
      </c>
      <c r="J7" s="165">
        <f t="shared" ref="J7:R7" si="2">J5</f>
        <v>4300</v>
      </c>
      <c r="K7" s="165">
        <f t="shared" si="2"/>
        <v>14140</v>
      </c>
      <c r="L7" s="165">
        <f t="shared" si="2"/>
        <v>8100</v>
      </c>
      <c r="M7" s="165">
        <f t="shared" si="2"/>
        <v>9090</v>
      </c>
      <c r="N7" s="165">
        <f t="shared" si="2"/>
        <v>3870</v>
      </c>
      <c r="O7" s="165">
        <f t="shared" si="2"/>
        <v>1140</v>
      </c>
      <c r="P7" s="165">
        <f t="shared" si="2"/>
        <v>8790</v>
      </c>
      <c r="Q7" s="165">
        <f t="shared" si="2"/>
        <v>8310</v>
      </c>
      <c r="R7" s="165">
        <f t="shared" si="2"/>
        <v>810</v>
      </c>
      <c r="S7" s="165" t="s">
        <v>49</v>
      </c>
      <c r="T7" s="165">
        <f>T5</f>
        <v>2620</v>
      </c>
      <c r="U7" s="165">
        <f>U5</f>
        <v>2030</v>
      </c>
      <c r="V7" s="292">
        <f>V5</f>
        <v>5690</v>
      </c>
    </row>
    <row r="8" spans="1:22" ht="12" customHeight="1" x14ac:dyDescent="0.25">
      <c r="A8" s="179" t="s">
        <v>1044</v>
      </c>
      <c r="B8" s="14" t="s">
        <v>89</v>
      </c>
      <c r="C8" s="167">
        <f>Список!B39</f>
        <v>20430</v>
      </c>
      <c r="D8" s="239">
        <f>Список!B1085</f>
        <v>3850</v>
      </c>
      <c r="E8" s="166">
        <f>Список!B332</f>
        <v>2880</v>
      </c>
      <c r="F8" s="164">
        <f>Список!B1138</f>
        <v>19510</v>
      </c>
      <c r="G8" s="165">
        <f>Список!B1103</f>
        <v>16020</v>
      </c>
      <c r="H8" s="568">
        <f>H7</f>
        <v>4380</v>
      </c>
      <c r="I8" s="569"/>
      <c r="J8" s="165">
        <f t="shared" ref="J8:Q8" si="3">J5</f>
        <v>4300</v>
      </c>
      <c r="K8" s="165">
        <f t="shared" si="3"/>
        <v>14140</v>
      </c>
      <c r="L8" s="165">
        <f t="shared" si="3"/>
        <v>8100</v>
      </c>
      <c r="M8" s="165">
        <f t="shared" si="3"/>
        <v>9090</v>
      </c>
      <c r="N8" s="165">
        <f t="shared" si="3"/>
        <v>3870</v>
      </c>
      <c r="O8" s="165">
        <f t="shared" si="3"/>
        <v>1140</v>
      </c>
      <c r="P8" s="165">
        <f t="shared" si="3"/>
        <v>8790</v>
      </c>
      <c r="Q8" s="165">
        <f t="shared" si="3"/>
        <v>8310</v>
      </c>
      <c r="R8" s="165" t="s">
        <v>49</v>
      </c>
      <c r="S8" s="165">
        <f>Список!B887</f>
        <v>2850</v>
      </c>
      <c r="T8" s="165">
        <f>T5</f>
        <v>2620</v>
      </c>
      <c r="U8" s="165">
        <f>U5</f>
        <v>2030</v>
      </c>
      <c r="V8" s="292">
        <f>Список!B1076</f>
        <v>3420</v>
      </c>
    </row>
    <row r="9" spans="1:22" ht="12" hidden="1" customHeight="1" x14ac:dyDescent="0.25">
      <c r="A9" s="183" t="s">
        <v>1956</v>
      </c>
      <c r="B9" s="15" t="s">
        <v>1957</v>
      </c>
      <c r="C9" s="169">
        <f>Список!B29</f>
        <v>66950</v>
      </c>
      <c r="D9" s="225">
        <f>Список!B1037</f>
        <v>15190</v>
      </c>
      <c r="E9" s="225">
        <f>E10</f>
        <v>2870</v>
      </c>
      <c r="F9" s="164">
        <f>F8</f>
        <v>19510</v>
      </c>
      <c r="G9" s="165">
        <f>G8</f>
        <v>16020</v>
      </c>
      <c r="H9" s="568">
        <f>H8</f>
        <v>4380</v>
      </c>
      <c r="I9" s="569"/>
      <c r="J9" s="165">
        <f t="shared" ref="J9:Q9" si="4">J8</f>
        <v>4300</v>
      </c>
      <c r="K9" s="165">
        <f t="shared" si="4"/>
        <v>14140</v>
      </c>
      <c r="L9" s="165">
        <f t="shared" si="4"/>
        <v>8100</v>
      </c>
      <c r="M9" s="165">
        <f t="shared" si="4"/>
        <v>9090</v>
      </c>
      <c r="N9" s="165">
        <f t="shared" si="4"/>
        <v>3870</v>
      </c>
      <c r="O9" s="165">
        <f t="shared" si="4"/>
        <v>1140</v>
      </c>
      <c r="P9" s="165">
        <f t="shared" si="4"/>
        <v>8790</v>
      </c>
      <c r="Q9" s="165">
        <f t="shared" si="4"/>
        <v>8310</v>
      </c>
      <c r="R9" s="165"/>
      <c r="S9" s="165"/>
      <c r="T9" s="165">
        <f>T8</f>
        <v>2620</v>
      </c>
      <c r="U9" s="165">
        <f>U8</f>
        <v>2030</v>
      </c>
      <c r="V9" s="292" t="s">
        <v>49</v>
      </c>
    </row>
    <row r="10" spans="1:22" ht="12" customHeight="1" x14ac:dyDescent="0.25">
      <c r="A10" s="182" t="s">
        <v>1046</v>
      </c>
      <c r="B10" s="45" t="s">
        <v>90</v>
      </c>
      <c r="C10" s="174">
        <f>Список!B66</f>
        <v>18890</v>
      </c>
      <c r="D10" s="239">
        <f>D8</f>
        <v>3850</v>
      </c>
      <c r="E10" s="166">
        <f>Список!B349</f>
        <v>2870</v>
      </c>
      <c r="F10" s="164">
        <f>F8</f>
        <v>19510</v>
      </c>
      <c r="G10" s="165">
        <f>G8</f>
        <v>16020</v>
      </c>
      <c r="H10" s="568">
        <f>H8</f>
        <v>4380</v>
      </c>
      <c r="I10" s="569"/>
      <c r="J10" s="165">
        <f t="shared" ref="J10:Q10" si="5">J5</f>
        <v>4300</v>
      </c>
      <c r="K10" s="165">
        <f t="shared" si="5"/>
        <v>14140</v>
      </c>
      <c r="L10" s="165">
        <f t="shared" si="5"/>
        <v>8100</v>
      </c>
      <c r="M10" s="165">
        <f t="shared" si="5"/>
        <v>9090</v>
      </c>
      <c r="N10" s="165">
        <f t="shared" si="5"/>
        <v>3870</v>
      </c>
      <c r="O10" s="165">
        <f t="shared" si="5"/>
        <v>1140</v>
      </c>
      <c r="P10" s="165">
        <f t="shared" si="5"/>
        <v>8790</v>
      </c>
      <c r="Q10" s="165">
        <f t="shared" si="5"/>
        <v>8310</v>
      </c>
      <c r="R10" s="165" t="s">
        <v>49</v>
      </c>
      <c r="S10" s="165">
        <f>S8</f>
        <v>2850</v>
      </c>
      <c r="T10" s="165">
        <f>T5</f>
        <v>2620</v>
      </c>
      <c r="U10" s="165">
        <f>U5</f>
        <v>2030</v>
      </c>
      <c r="V10" s="292">
        <f>V8</f>
        <v>3420</v>
      </c>
    </row>
    <row r="11" spans="1:22" ht="12" customHeight="1" x14ac:dyDescent="0.25">
      <c r="A11" s="182" t="s">
        <v>1045</v>
      </c>
      <c r="B11" s="45" t="s">
        <v>173</v>
      </c>
      <c r="C11" s="174">
        <f>Список!B57</f>
        <v>19980</v>
      </c>
      <c r="D11" s="168">
        <f>Список!B1061</f>
        <v>3850</v>
      </c>
      <c r="E11" s="166">
        <f>Список!B342</f>
        <v>2680</v>
      </c>
      <c r="F11" s="164">
        <f>F10</f>
        <v>19510</v>
      </c>
      <c r="G11" s="165">
        <f>G10</f>
        <v>16020</v>
      </c>
      <c r="H11" s="568">
        <f>H10</f>
        <v>4380</v>
      </c>
      <c r="I11" s="569"/>
      <c r="J11" s="165">
        <f>J10</f>
        <v>4300</v>
      </c>
      <c r="K11" s="165">
        <f>K10</f>
        <v>14140</v>
      </c>
      <c r="L11" s="165">
        <f>L10</f>
        <v>8100</v>
      </c>
      <c r="M11" s="165">
        <f>M10</f>
        <v>9090</v>
      </c>
      <c r="N11" s="165">
        <f>N10</f>
        <v>3870</v>
      </c>
      <c r="O11" s="165">
        <f>O5</f>
        <v>1140</v>
      </c>
      <c r="P11" s="165">
        <f>P10</f>
        <v>8790</v>
      </c>
      <c r="Q11" s="165">
        <f>Q10</f>
        <v>8310</v>
      </c>
      <c r="R11" s="165"/>
      <c r="S11" s="165">
        <f>S10</f>
        <v>2850</v>
      </c>
      <c r="T11" s="165">
        <f>T10</f>
        <v>2620</v>
      </c>
      <c r="U11" s="165">
        <f>U10</f>
        <v>2030</v>
      </c>
      <c r="V11" s="292">
        <f>V10</f>
        <v>3420</v>
      </c>
    </row>
    <row r="12" spans="1:22" ht="12" customHeight="1" x14ac:dyDescent="0.25">
      <c r="A12" s="179" t="s">
        <v>1047</v>
      </c>
      <c r="B12" s="14" t="s">
        <v>91</v>
      </c>
      <c r="C12" s="167">
        <f>Список!B26</f>
        <v>18010</v>
      </c>
      <c r="D12" s="239">
        <f>D10</f>
        <v>3850</v>
      </c>
      <c r="E12" s="166">
        <f>Список!B324</f>
        <v>2600</v>
      </c>
      <c r="F12" s="164">
        <f>F10</f>
        <v>19510</v>
      </c>
      <c r="G12" s="165">
        <f>G8</f>
        <v>16020</v>
      </c>
      <c r="H12" s="568">
        <f>H8</f>
        <v>4380</v>
      </c>
      <c r="I12" s="569"/>
      <c r="J12" s="165">
        <f t="shared" ref="J12:Q14" si="6">J5</f>
        <v>4300</v>
      </c>
      <c r="K12" s="165">
        <f t="shared" si="6"/>
        <v>14140</v>
      </c>
      <c r="L12" s="165">
        <f t="shared" si="6"/>
        <v>8100</v>
      </c>
      <c r="M12" s="165">
        <f t="shared" si="6"/>
        <v>9090</v>
      </c>
      <c r="N12" s="165">
        <f t="shared" si="6"/>
        <v>3870</v>
      </c>
      <c r="O12" s="165">
        <f t="shared" si="6"/>
        <v>1140</v>
      </c>
      <c r="P12" s="165">
        <f t="shared" si="6"/>
        <v>8790</v>
      </c>
      <c r="Q12" s="165">
        <f t="shared" si="6"/>
        <v>8310</v>
      </c>
      <c r="R12" s="165" t="s">
        <v>49</v>
      </c>
      <c r="S12" s="165" t="s">
        <v>49</v>
      </c>
      <c r="T12" s="165" t="s">
        <v>49</v>
      </c>
      <c r="U12" s="165" t="s">
        <v>49</v>
      </c>
      <c r="V12" s="292">
        <f>Список!B1071</f>
        <v>3420</v>
      </c>
    </row>
    <row r="13" spans="1:22" ht="12" customHeight="1" x14ac:dyDescent="0.25">
      <c r="A13" s="179" t="s">
        <v>1048</v>
      </c>
      <c r="B13" s="14" t="s">
        <v>92</v>
      </c>
      <c r="C13" s="167">
        <f>Список!B31</f>
        <v>17640</v>
      </c>
      <c r="D13" s="239">
        <f>D12</f>
        <v>3850</v>
      </c>
      <c r="E13" s="166">
        <f>Список!B327</f>
        <v>2390</v>
      </c>
      <c r="F13" s="164">
        <f t="shared" ref="F13:F25" si="7">F12</f>
        <v>19510</v>
      </c>
      <c r="G13" s="165">
        <f>G10</f>
        <v>16020</v>
      </c>
      <c r="H13" s="568">
        <f>H8</f>
        <v>4380</v>
      </c>
      <c r="I13" s="569"/>
      <c r="J13" s="165">
        <f t="shared" ref="J13:R13" si="8">J5</f>
        <v>4300</v>
      </c>
      <c r="K13" s="165">
        <f t="shared" si="8"/>
        <v>14140</v>
      </c>
      <c r="L13" s="165">
        <f t="shared" si="8"/>
        <v>8100</v>
      </c>
      <c r="M13" s="165">
        <f t="shared" si="8"/>
        <v>9090</v>
      </c>
      <c r="N13" s="165">
        <f t="shared" si="8"/>
        <v>3870</v>
      </c>
      <c r="O13" s="165">
        <f t="shared" si="8"/>
        <v>1140</v>
      </c>
      <c r="P13" s="165">
        <f t="shared" si="8"/>
        <v>8790</v>
      </c>
      <c r="Q13" s="165">
        <f t="shared" si="8"/>
        <v>8310</v>
      </c>
      <c r="R13" s="165">
        <f t="shared" si="8"/>
        <v>810</v>
      </c>
      <c r="S13" s="165" t="s">
        <v>49</v>
      </c>
      <c r="T13" s="165">
        <f>T5</f>
        <v>2620</v>
      </c>
      <c r="U13" s="165">
        <f>U5</f>
        <v>2030</v>
      </c>
      <c r="V13" s="292">
        <f>V12</f>
        <v>3420</v>
      </c>
    </row>
    <row r="14" spans="1:22" ht="12" customHeight="1" x14ac:dyDescent="0.25">
      <c r="A14" s="182" t="s">
        <v>1163</v>
      </c>
      <c r="B14" s="45" t="s">
        <v>1161</v>
      </c>
      <c r="C14" s="174">
        <f>Список!B17</f>
        <v>16930</v>
      </c>
      <c r="D14" s="224">
        <f>Список!B1027</f>
        <v>2850</v>
      </c>
      <c r="E14" s="194">
        <f>Список!B372</f>
        <v>2390</v>
      </c>
      <c r="F14" s="164">
        <f t="shared" ref="F14:H15" si="9">F13</f>
        <v>19510</v>
      </c>
      <c r="G14" s="165">
        <f t="shared" si="9"/>
        <v>16020</v>
      </c>
      <c r="H14" s="568">
        <f t="shared" si="9"/>
        <v>4380</v>
      </c>
      <c r="I14" s="569"/>
      <c r="J14" s="165">
        <f t="shared" si="6"/>
        <v>4300</v>
      </c>
      <c r="K14" s="165">
        <f t="shared" ref="K14:N15" si="10">K13</f>
        <v>14140</v>
      </c>
      <c r="L14" s="165">
        <f t="shared" si="10"/>
        <v>8100</v>
      </c>
      <c r="M14" s="165">
        <f t="shared" si="10"/>
        <v>9090</v>
      </c>
      <c r="N14" s="165">
        <f t="shared" si="10"/>
        <v>3870</v>
      </c>
      <c r="O14" s="165">
        <f>O5</f>
        <v>1140</v>
      </c>
      <c r="P14" s="165">
        <f>P13</f>
        <v>8790</v>
      </c>
      <c r="Q14" s="165">
        <f>Q13</f>
        <v>8310</v>
      </c>
      <c r="R14" s="165"/>
      <c r="S14" s="165"/>
      <c r="T14" s="568" t="s">
        <v>1168</v>
      </c>
      <c r="U14" s="569"/>
      <c r="V14" s="292">
        <f>V22</f>
        <v>3420</v>
      </c>
    </row>
    <row r="15" spans="1:22" ht="12" customHeight="1" x14ac:dyDescent="0.25">
      <c r="A15" s="183" t="s">
        <v>1174</v>
      </c>
      <c r="B15" s="15" t="s">
        <v>1161</v>
      </c>
      <c r="C15" s="169">
        <f>Список!B25</f>
        <v>15410</v>
      </c>
      <c r="D15" s="197">
        <f>Список!B1027</f>
        <v>2850</v>
      </c>
      <c r="E15" s="197">
        <f>Список!B372</f>
        <v>2390</v>
      </c>
      <c r="F15" s="164">
        <f t="shared" si="9"/>
        <v>19510</v>
      </c>
      <c r="G15" s="165">
        <f t="shared" si="9"/>
        <v>16020</v>
      </c>
      <c r="H15" s="568">
        <f t="shared" si="9"/>
        <v>4380</v>
      </c>
      <c r="I15" s="569"/>
      <c r="J15" s="165">
        <f>J14</f>
        <v>4300</v>
      </c>
      <c r="K15" s="165">
        <f t="shared" si="10"/>
        <v>14140</v>
      </c>
      <c r="L15" s="165">
        <f t="shared" si="10"/>
        <v>8100</v>
      </c>
      <c r="M15" s="165">
        <f t="shared" si="10"/>
        <v>9090</v>
      </c>
      <c r="N15" s="165">
        <f t="shared" si="10"/>
        <v>3870</v>
      </c>
      <c r="O15" s="165">
        <f>O14</f>
        <v>1140</v>
      </c>
      <c r="P15" s="165">
        <f>P14</f>
        <v>8790</v>
      </c>
      <c r="Q15" s="165">
        <f>Q14</f>
        <v>8310</v>
      </c>
      <c r="R15" s="165">
        <f>R13</f>
        <v>810</v>
      </c>
      <c r="S15" s="165"/>
      <c r="T15" s="195">
        <f>T13</f>
        <v>2620</v>
      </c>
      <c r="U15" s="196">
        <f>U13</f>
        <v>2030</v>
      </c>
      <c r="V15" s="292">
        <f>V14</f>
        <v>3420</v>
      </c>
    </row>
    <row r="16" spans="1:22" ht="12" customHeight="1" x14ac:dyDescent="0.25">
      <c r="A16" s="179" t="s">
        <v>1049</v>
      </c>
      <c r="B16" s="14" t="s">
        <v>93</v>
      </c>
      <c r="C16" s="167">
        <f>Список!B20</f>
        <v>18740</v>
      </c>
      <c r="D16" s="239">
        <f>D13</f>
        <v>3850</v>
      </c>
      <c r="E16" s="166">
        <f>Список!B322</f>
        <v>2800</v>
      </c>
      <c r="F16" s="164">
        <f>F13</f>
        <v>19510</v>
      </c>
      <c r="G16" s="165">
        <f>Список!B1094</f>
        <v>19920</v>
      </c>
      <c r="H16" s="568">
        <f>H8</f>
        <v>4380</v>
      </c>
      <c r="I16" s="569"/>
      <c r="J16" s="165">
        <f t="shared" ref="J16:R16" si="11">J5</f>
        <v>4300</v>
      </c>
      <c r="K16" s="165">
        <f>K13</f>
        <v>14140</v>
      </c>
      <c r="L16" s="165">
        <f t="shared" si="11"/>
        <v>8100</v>
      </c>
      <c r="M16" s="165">
        <f t="shared" si="11"/>
        <v>9090</v>
      </c>
      <c r="N16" s="165">
        <f t="shared" si="11"/>
        <v>3870</v>
      </c>
      <c r="O16" s="165">
        <f t="shared" si="11"/>
        <v>1140</v>
      </c>
      <c r="P16" s="165">
        <f t="shared" si="11"/>
        <v>8790</v>
      </c>
      <c r="Q16" s="165">
        <f t="shared" si="11"/>
        <v>8310</v>
      </c>
      <c r="R16" s="165">
        <f t="shared" si="11"/>
        <v>810</v>
      </c>
      <c r="S16" s="165" t="s">
        <v>49</v>
      </c>
      <c r="T16" s="165">
        <f>T5</f>
        <v>2620</v>
      </c>
      <c r="U16" s="165">
        <f>U5</f>
        <v>2030</v>
      </c>
      <c r="V16" s="292" t="s">
        <v>49</v>
      </c>
    </row>
    <row r="17" spans="1:22" ht="12" customHeight="1" x14ac:dyDescent="0.25">
      <c r="A17" s="183" t="s">
        <v>1050</v>
      </c>
      <c r="B17" s="15" t="s">
        <v>186</v>
      </c>
      <c r="C17" s="169">
        <f>Список!B69</f>
        <v>14090</v>
      </c>
      <c r="D17" s="166">
        <f>Список!B1088</f>
        <v>2850</v>
      </c>
      <c r="E17" s="166">
        <f>Список!B322</f>
        <v>2800</v>
      </c>
      <c r="F17" s="164">
        <f>F13</f>
        <v>19510</v>
      </c>
      <c r="G17" s="165">
        <f>Список!B1099</f>
        <v>16020</v>
      </c>
      <c r="H17" s="568">
        <f>H7</f>
        <v>4380</v>
      </c>
      <c r="I17" s="569"/>
      <c r="J17" s="165">
        <f>J19</f>
        <v>4300</v>
      </c>
      <c r="K17" s="165">
        <f>K13</f>
        <v>14140</v>
      </c>
      <c r="L17" s="165">
        <f>L13</f>
        <v>8100</v>
      </c>
      <c r="M17" s="165">
        <f>M13</f>
        <v>9090</v>
      </c>
      <c r="N17" s="165">
        <f>N16</f>
        <v>3870</v>
      </c>
      <c r="O17" s="165">
        <f>O5</f>
        <v>1140</v>
      </c>
      <c r="P17" s="165" t="s">
        <v>49</v>
      </c>
      <c r="Q17" s="165" t="s">
        <v>49</v>
      </c>
      <c r="R17" s="165">
        <f>R16</f>
        <v>810</v>
      </c>
      <c r="S17" s="165" t="s">
        <v>49</v>
      </c>
      <c r="T17" s="165">
        <f>T16</f>
        <v>2620</v>
      </c>
      <c r="U17" s="165">
        <f>U16</f>
        <v>2030</v>
      </c>
      <c r="V17" s="292">
        <f>V24</f>
        <v>3420</v>
      </c>
    </row>
    <row r="18" spans="1:22" ht="12" customHeight="1" x14ac:dyDescent="0.25">
      <c r="A18" s="179" t="s">
        <v>1051</v>
      </c>
      <c r="B18" s="14" t="s">
        <v>94</v>
      </c>
      <c r="C18" s="167">
        <f>Список!B37</f>
        <v>14910</v>
      </c>
      <c r="D18" s="239">
        <f>Список!B1043</f>
        <v>2850</v>
      </c>
      <c r="E18" s="166">
        <f>Список!B322</f>
        <v>2800</v>
      </c>
      <c r="F18" s="164">
        <f>F16</f>
        <v>19510</v>
      </c>
      <c r="G18" s="165" t="s">
        <v>49</v>
      </c>
      <c r="H18" s="568">
        <f>H8</f>
        <v>4380</v>
      </c>
      <c r="I18" s="569"/>
      <c r="J18" s="165">
        <f t="shared" ref="J18:O18" si="12">J5</f>
        <v>4300</v>
      </c>
      <c r="K18" s="165">
        <f t="shared" si="12"/>
        <v>14140</v>
      </c>
      <c r="L18" s="165">
        <f t="shared" si="12"/>
        <v>8100</v>
      </c>
      <c r="M18" s="165">
        <f t="shared" si="12"/>
        <v>9090</v>
      </c>
      <c r="N18" s="165">
        <f t="shared" si="12"/>
        <v>3870</v>
      </c>
      <c r="O18" s="165">
        <f t="shared" si="12"/>
        <v>1140</v>
      </c>
      <c r="P18" s="165" t="s">
        <v>49</v>
      </c>
      <c r="Q18" s="165" t="s">
        <v>49</v>
      </c>
      <c r="R18" s="165">
        <f>R5</f>
        <v>810</v>
      </c>
      <c r="S18" s="165" t="s">
        <v>49</v>
      </c>
      <c r="T18" s="165">
        <f>T5</f>
        <v>2620</v>
      </c>
      <c r="U18" s="165">
        <f>U5</f>
        <v>2030</v>
      </c>
      <c r="V18" s="292">
        <f>Список!B1075</f>
        <v>3420</v>
      </c>
    </row>
    <row r="19" spans="1:22" ht="12" customHeight="1" x14ac:dyDescent="0.25">
      <c r="A19" s="179" t="s">
        <v>1052</v>
      </c>
      <c r="B19" s="14" t="s">
        <v>95</v>
      </c>
      <c r="C19" s="167">
        <f>Список!B27</f>
        <v>16350</v>
      </c>
      <c r="D19" s="239">
        <f>D16</f>
        <v>3850</v>
      </c>
      <c r="E19" s="166">
        <f>Список!B325</f>
        <v>3180</v>
      </c>
      <c r="F19" s="164">
        <f t="shared" si="7"/>
        <v>19510</v>
      </c>
      <c r="G19" s="165">
        <f>G12</f>
        <v>16020</v>
      </c>
      <c r="H19" s="568">
        <f>H8</f>
        <v>4380</v>
      </c>
      <c r="I19" s="569"/>
      <c r="J19" s="165">
        <f t="shared" ref="J19:O19" si="13">J5</f>
        <v>4300</v>
      </c>
      <c r="K19" s="165">
        <f t="shared" si="13"/>
        <v>14140</v>
      </c>
      <c r="L19" s="165">
        <f t="shared" si="13"/>
        <v>8100</v>
      </c>
      <c r="M19" s="165">
        <f t="shared" si="13"/>
        <v>9090</v>
      </c>
      <c r="N19" s="165">
        <f t="shared" si="13"/>
        <v>3870</v>
      </c>
      <c r="O19" s="165">
        <f t="shared" si="13"/>
        <v>1140</v>
      </c>
      <c r="P19" s="165" t="s">
        <v>49</v>
      </c>
      <c r="Q19" s="165">
        <f>Q5</f>
        <v>8310</v>
      </c>
      <c r="R19" s="165" t="s">
        <v>49</v>
      </c>
      <c r="S19" s="165" t="s">
        <v>49</v>
      </c>
      <c r="T19" s="165">
        <f>T5</f>
        <v>2620</v>
      </c>
      <c r="U19" s="165">
        <f>U5</f>
        <v>2030</v>
      </c>
      <c r="V19" s="292" t="s">
        <v>49</v>
      </c>
    </row>
    <row r="20" spans="1:22" ht="12" customHeight="1" x14ac:dyDescent="0.25">
      <c r="A20" s="182" t="s">
        <v>1164</v>
      </c>
      <c r="B20" s="45" t="s">
        <v>1162</v>
      </c>
      <c r="C20" s="174">
        <f>Список!B16</f>
        <v>16470</v>
      </c>
      <c r="D20" s="224">
        <f>Список!B1026</f>
        <v>2850</v>
      </c>
      <c r="E20" s="194">
        <f>Список!B367</f>
        <v>2960</v>
      </c>
      <c r="F20" s="164">
        <f>F19</f>
        <v>19510</v>
      </c>
      <c r="G20" s="165">
        <f>G19</f>
        <v>16020</v>
      </c>
      <c r="H20" s="568">
        <f>H18</f>
        <v>4380</v>
      </c>
      <c r="I20" s="569"/>
      <c r="J20" s="165">
        <f>J19</f>
        <v>4300</v>
      </c>
      <c r="K20" s="165">
        <f>K19</f>
        <v>14140</v>
      </c>
      <c r="L20" s="165">
        <f>L19</f>
        <v>8100</v>
      </c>
      <c r="M20" s="165">
        <f>M19</f>
        <v>9090</v>
      </c>
      <c r="N20" s="165">
        <f>N19</f>
        <v>3870</v>
      </c>
      <c r="O20" s="165">
        <f>O5</f>
        <v>1140</v>
      </c>
      <c r="P20" s="165"/>
      <c r="Q20" s="165">
        <f>Q19</f>
        <v>8310</v>
      </c>
      <c r="R20" s="165"/>
      <c r="S20" s="165"/>
      <c r="T20" s="568" t="s">
        <v>1168</v>
      </c>
      <c r="U20" s="569"/>
      <c r="V20" s="292">
        <f>V22</f>
        <v>3420</v>
      </c>
    </row>
    <row r="21" spans="1:22" ht="12" customHeight="1" x14ac:dyDescent="0.25">
      <c r="A21" s="179" t="s">
        <v>1053</v>
      </c>
      <c r="B21" s="14" t="s">
        <v>96</v>
      </c>
      <c r="C21" s="167">
        <f>Список!B30</f>
        <v>13560</v>
      </c>
      <c r="D21" s="239">
        <f>D18</f>
        <v>2850</v>
      </c>
      <c r="E21" s="166">
        <f>Список!B326</f>
        <v>2720</v>
      </c>
      <c r="F21" s="164">
        <f>F19</f>
        <v>19510</v>
      </c>
      <c r="G21" s="165" t="s">
        <v>49</v>
      </c>
      <c r="H21" s="568">
        <f>H8</f>
        <v>4380</v>
      </c>
      <c r="I21" s="569"/>
      <c r="J21" s="165">
        <f t="shared" ref="J21:O21" si="14">J5</f>
        <v>4300</v>
      </c>
      <c r="K21" s="165">
        <f t="shared" si="14"/>
        <v>14140</v>
      </c>
      <c r="L21" s="165">
        <f t="shared" si="14"/>
        <v>8100</v>
      </c>
      <c r="M21" s="165">
        <f t="shared" si="14"/>
        <v>9090</v>
      </c>
      <c r="N21" s="165">
        <f t="shared" si="14"/>
        <v>3870</v>
      </c>
      <c r="O21" s="165">
        <f t="shared" si="14"/>
        <v>1140</v>
      </c>
      <c r="P21" s="165" t="s">
        <v>49</v>
      </c>
      <c r="Q21" s="165" t="s">
        <v>49</v>
      </c>
      <c r="R21" s="165">
        <f>R5</f>
        <v>810</v>
      </c>
      <c r="S21" s="165" t="s">
        <v>49</v>
      </c>
      <c r="T21" s="165">
        <f>T5</f>
        <v>2620</v>
      </c>
      <c r="U21" s="165">
        <f>U5</f>
        <v>2030</v>
      </c>
      <c r="V21" s="292">
        <f>V18</f>
        <v>3420</v>
      </c>
    </row>
    <row r="22" spans="1:22" ht="12" customHeight="1" x14ac:dyDescent="0.25">
      <c r="A22" s="182" t="s">
        <v>1165</v>
      </c>
      <c r="B22" s="45" t="s">
        <v>1170</v>
      </c>
      <c r="C22" s="174">
        <f>Список!B15</f>
        <v>16190</v>
      </c>
      <c r="D22" s="224">
        <f>Список!B1025</f>
        <v>2850</v>
      </c>
      <c r="E22" s="194">
        <f>Список!B361</f>
        <v>2960</v>
      </c>
      <c r="F22" s="190">
        <f>F23</f>
        <v>19510</v>
      </c>
      <c r="G22" s="165">
        <f>G23</f>
        <v>16020</v>
      </c>
      <c r="H22" s="568">
        <f>H23</f>
        <v>4380</v>
      </c>
      <c r="I22" s="569"/>
      <c r="J22" s="165">
        <f>J23</f>
        <v>4300</v>
      </c>
      <c r="K22" s="165">
        <f>K23</f>
        <v>14140</v>
      </c>
      <c r="L22" s="165">
        <f>L23</f>
        <v>8100</v>
      </c>
      <c r="M22" s="165">
        <f>M23</f>
        <v>9090</v>
      </c>
      <c r="N22" s="165">
        <f>N23</f>
        <v>3870</v>
      </c>
      <c r="O22" s="165">
        <f>O5</f>
        <v>1140</v>
      </c>
      <c r="P22" s="165"/>
      <c r="Q22" s="165">
        <f>Q20</f>
        <v>8310</v>
      </c>
      <c r="R22" s="165"/>
      <c r="S22" s="165"/>
      <c r="T22" s="568" t="s">
        <v>1168</v>
      </c>
      <c r="U22" s="569"/>
      <c r="V22" s="292">
        <f>Список!B1076</f>
        <v>3420</v>
      </c>
    </row>
    <row r="23" spans="1:22" ht="12" customHeight="1" x14ac:dyDescent="0.25">
      <c r="A23" s="183" t="s">
        <v>1054</v>
      </c>
      <c r="B23" s="15" t="s">
        <v>1169</v>
      </c>
      <c r="C23" s="169">
        <f>Список!B68</f>
        <v>13080</v>
      </c>
      <c r="D23" s="161">
        <f>Список!B1088</f>
        <v>2850</v>
      </c>
      <c r="E23" s="166">
        <f>Список!B331</f>
        <v>2650</v>
      </c>
      <c r="F23" s="164">
        <f>F19</f>
        <v>19510</v>
      </c>
      <c r="G23" s="165">
        <f>G17</f>
        <v>16020</v>
      </c>
      <c r="H23" s="568">
        <f>H7</f>
        <v>4380</v>
      </c>
      <c r="I23" s="569"/>
      <c r="J23" s="165">
        <f>J21</f>
        <v>4300</v>
      </c>
      <c r="K23" s="165">
        <f>K21</f>
        <v>14140</v>
      </c>
      <c r="L23" s="165">
        <f>L21</f>
        <v>8100</v>
      </c>
      <c r="M23" s="165">
        <f>M21</f>
        <v>9090</v>
      </c>
      <c r="N23" s="165">
        <f>N21</f>
        <v>3870</v>
      </c>
      <c r="O23" s="165">
        <f>O5</f>
        <v>1140</v>
      </c>
      <c r="P23" s="165" t="s">
        <v>49</v>
      </c>
      <c r="Q23" s="165" t="s">
        <v>49</v>
      </c>
      <c r="R23" s="165">
        <f>R21</f>
        <v>810</v>
      </c>
      <c r="S23" s="165" t="s">
        <v>49</v>
      </c>
      <c r="T23" s="165">
        <f>T21</f>
        <v>2620</v>
      </c>
      <c r="U23" s="165">
        <f>U21</f>
        <v>2030</v>
      </c>
      <c r="V23" s="292">
        <f>Список!B1083</f>
        <v>3420</v>
      </c>
    </row>
    <row r="24" spans="1:22" ht="12" customHeight="1" x14ac:dyDescent="0.25">
      <c r="A24" s="179" t="s">
        <v>1055</v>
      </c>
      <c r="B24" s="14" t="s">
        <v>97</v>
      </c>
      <c r="C24" s="167">
        <f>Список!B38</f>
        <v>14100</v>
      </c>
      <c r="D24" s="239">
        <f>D21</f>
        <v>2850</v>
      </c>
      <c r="E24" s="166">
        <f>E23</f>
        <v>2650</v>
      </c>
      <c r="F24" s="164">
        <f>F21</f>
        <v>19510</v>
      </c>
      <c r="G24" s="165" t="s">
        <v>49</v>
      </c>
      <c r="H24" s="568">
        <f>H8</f>
        <v>4380</v>
      </c>
      <c r="I24" s="569"/>
      <c r="J24" s="165">
        <f t="shared" ref="J24:O24" si="15">J5</f>
        <v>4300</v>
      </c>
      <c r="K24" s="165">
        <f t="shared" si="15"/>
        <v>14140</v>
      </c>
      <c r="L24" s="165">
        <f t="shared" si="15"/>
        <v>8100</v>
      </c>
      <c r="M24" s="165">
        <f t="shared" si="15"/>
        <v>9090</v>
      </c>
      <c r="N24" s="165">
        <f t="shared" si="15"/>
        <v>3870</v>
      </c>
      <c r="O24" s="165">
        <f t="shared" si="15"/>
        <v>1140</v>
      </c>
      <c r="P24" s="165" t="s">
        <v>49</v>
      </c>
      <c r="Q24" s="165" t="s">
        <v>49</v>
      </c>
      <c r="R24" s="165">
        <f>R5</f>
        <v>810</v>
      </c>
      <c r="S24" s="165" t="s">
        <v>49</v>
      </c>
      <c r="T24" s="165">
        <f>T5</f>
        <v>2620</v>
      </c>
      <c r="U24" s="165">
        <f>U5</f>
        <v>2030</v>
      </c>
      <c r="V24" s="292">
        <f>V18</f>
        <v>3420</v>
      </c>
    </row>
    <row r="25" spans="1:22" ht="12" customHeight="1" x14ac:dyDescent="0.25">
      <c r="A25" s="179" t="s">
        <v>1056</v>
      </c>
      <c r="B25" s="14" t="s">
        <v>98</v>
      </c>
      <c r="C25" s="167">
        <f>Список!B67</f>
        <v>18200</v>
      </c>
      <c r="D25" s="239">
        <f>D16</f>
        <v>3850</v>
      </c>
      <c r="E25" s="166">
        <f>E24</f>
        <v>2650</v>
      </c>
      <c r="F25" s="164">
        <f t="shared" si="7"/>
        <v>19510</v>
      </c>
      <c r="G25" s="165">
        <f>Список!B1121</f>
        <v>19920</v>
      </c>
      <c r="H25" s="568">
        <f>H8</f>
        <v>4380</v>
      </c>
      <c r="I25" s="569"/>
      <c r="J25" s="165">
        <f t="shared" ref="J25:R25" si="16">J5</f>
        <v>4300</v>
      </c>
      <c r="K25" s="165">
        <f t="shared" si="16"/>
        <v>14140</v>
      </c>
      <c r="L25" s="165">
        <f t="shared" si="16"/>
        <v>8100</v>
      </c>
      <c r="M25" s="165">
        <f t="shared" si="16"/>
        <v>9090</v>
      </c>
      <c r="N25" s="165">
        <f t="shared" si="16"/>
        <v>3870</v>
      </c>
      <c r="O25" s="165">
        <f t="shared" si="16"/>
        <v>1140</v>
      </c>
      <c r="P25" s="165">
        <f t="shared" si="16"/>
        <v>8790</v>
      </c>
      <c r="Q25" s="165">
        <f t="shared" si="16"/>
        <v>8310</v>
      </c>
      <c r="R25" s="165">
        <f t="shared" si="16"/>
        <v>810</v>
      </c>
      <c r="S25" s="165" t="s">
        <v>49</v>
      </c>
      <c r="T25" s="165">
        <f>T5</f>
        <v>2620</v>
      </c>
      <c r="U25" s="165">
        <f>U5</f>
        <v>2030</v>
      </c>
      <c r="V25" s="292" t="s">
        <v>49</v>
      </c>
    </row>
    <row r="26" spans="1:22" ht="12" customHeight="1" x14ac:dyDescent="0.25">
      <c r="A26" s="179" t="s">
        <v>1057</v>
      </c>
      <c r="B26" s="14" t="s">
        <v>99</v>
      </c>
      <c r="C26" s="167">
        <f>Список!B34</f>
        <v>14880</v>
      </c>
      <c r="D26" s="239">
        <f>D24</f>
        <v>2850</v>
      </c>
      <c r="E26" s="166">
        <f>Список!B329</f>
        <v>3030</v>
      </c>
      <c r="F26" s="164" t="s">
        <v>49</v>
      </c>
      <c r="G26" s="165" t="s">
        <v>49</v>
      </c>
      <c r="H26" s="568" t="s">
        <v>49</v>
      </c>
      <c r="I26" s="569"/>
      <c r="J26" s="165" t="s">
        <v>49</v>
      </c>
      <c r="K26" s="165" t="s">
        <v>49</v>
      </c>
      <c r="L26" s="165" t="s">
        <v>49</v>
      </c>
      <c r="M26" s="165" t="s">
        <v>49</v>
      </c>
      <c r="N26" s="165" t="s">
        <v>49</v>
      </c>
      <c r="O26" s="165" t="s">
        <v>49</v>
      </c>
      <c r="P26" s="165" t="s">
        <v>49</v>
      </c>
      <c r="Q26" s="165" t="s">
        <v>49</v>
      </c>
      <c r="R26" s="165" t="s">
        <v>49</v>
      </c>
      <c r="S26" s="165" t="s">
        <v>49</v>
      </c>
      <c r="T26" s="165">
        <f>T5</f>
        <v>2620</v>
      </c>
      <c r="U26" s="165">
        <f>U5</f>
        <v>2030</v>
      </c>
      <c r="V26" s="292" t="s">
        <v>49</v>
      </c>
    </row>
    <row r="27" spans="1:22" ht="12" customHeight="1" x14ac:dyDescent="0.25">
      <c r="A27" s="179" t="s">
        <v>1058</v>
      </c>
      <c r="B27" s="14" t="s">
        <v>100</v>
      </c>
      <c r="C27" s="174">
        <f>Список!B44</f>
        <v>12830</v>
      </c>
      <c r="D27" s="239">
        <f>D26</f>
        <v>2850</v>
      </c>
      <c r="E27" s="166">
        <f>E26</f>
        <v>3030</v>
      </c>
      <c r="F27" s="164" t="s">
        <v>49</v>
      </c>
      <c r="G27" s="165" t="s">
        <v>49</v>
      </c>
      <c r="H27" s="568" t="s">
        <v>49</v>
      </c>
      <c r="I27" s="569"/>
      <c r="J27" s="165" t="s">
        <v>49</v>
      </c>
      <c r="K27" s="165">
        <f>K5</f>
        <v>14140</v>
      </c>
      <c r="L27" s="165" t="s">
        <v>49</v>
      </c>
      <c r="M27" s="165" t="s">
        <v>49</v>
      </c>
      <c r="N27" s="165" t="s">
        <v>49</v>
      </c>
      <c r="O27" s="165" t="s">
        <v>49</v>
      </c>
      <c r="P27" s="165" t="s">
        <v>49</v>
      </c>
      <c r="Q27" s="165" t="s">
        <v>49</v>
      </c>
      <c r="R27" s="165" t="s">
        <v>49</v>
      </c>
      <c r="S27" s="165" t="s">
        <v>49</v>
      </c>
      <c r="T27" s="165">
        <f>T5</f>
        <v>2620</v>
      </c>
      <c r="U27" s="165">
        <f>U5</f>
        <v>2030</v>
      </c>
      <c r="V27" s="292" t="s">
        <v>49</v>
      </c>
    </row>
    <row r="28" spans="1:22" ht="12" customHeight="1" x14ac:dyDescent="0.25">
      <c r="A28" s="179" t="s">
        <v>1059</v>
      </c>
      <c r="B28" s="14" t="s">
        <v>2321</v>
      </c>
      <c r="C28" s="174">
        <f>Список!B42</f>
        <v>12880</v>
      </c>
      <c r="D28" s="239">
        <f>D27</f>
        <v>2850</v>
      </c>
      <c r="E28" s="225">
        <f>Список!B334</f>
        <v>2300</v>
      </c>
      <c r="F28" s="164" t="s">
        <v>49</v>
      </c>
      <c r="G28" s="165" t="s">
        <v>49</v>
      </c>
      <c r="H28" s="568" t="s">
        <v>49</v>
      </c>
      <c r="I28" s="569"/>
      <c r="J28" s="165" t="s">
        <v>49</v>
      </c>
      <c r="K28" s="165" t="s">
        <v>49</v>
      </c>
      <c r="L28" s="165" t="s">
        <v>49</v>
      </c>
      <c r="M28" s="165" t="s">
        <v>49</v>
      </c>
      <c r="N28" s="165" t="s">
        <v>49</v>
      </c>
      <c r="O28" s="165" t="s">
        <v>49</v>
      </c>
      <c r="P28" s="165" t="s">
        <v>49</v>
      </c>
      <c r="Q28" s="165" t="s">
        <v>49</v>
      </c>
      <c r="R28" s="165" t="s">
        <v>49</v>
      </c>
      <c r="S28" s="165" t="s">
        <v>49</v>
      </c>
      <c r="T28" s="165">
        <f>T5</f>
        <v>2620</v>
      </c>
      <c r="U28" s="165">
        <f>U5</f>
        <v>2030</v>
      </c>
      <c r="V28" s="292" t="s">
        <v>49</v>
      </c>
    </row>
    <row r="29" spans="1:22" ht="12" customHeight="1" thickBot="1" x14ac:dyDescent="0.3">
      <c r="A29" s="184" t="s">
        <v>2320</v>
      </c>
      <c r="B29" s="14" t="s">
        <v>2321</v>
      </c>
      <c r="C29" s="171">
        <f>Список!B18</f>
        <v>11780</v>
      </c>
      <c r="D29" s="240">
        <f>Список!B1046</f>
        <v>2850</v>
      </c>
      <c r="E29" s="172">
        <f>Список!B334</f>
        <v>2300</v>
      </c>
      <c r="F29" s="173">
        <f>F25</f>
        <v>19510</v>
      </c>
      <c r="G29" s="170">
        <f>G23</f>
        <v>16020</v>
      </c>
      <c r="H29" s="564" t="s">
        <v>49</v>
      </c>
      <c r="I29" s="565"/>
      <c r="J29" s="170" t="s">
        <v>49</v>
      </c>
      <c r="K29" s="170">
        <f>J52</f>
        <v>8320</v>
      </c>
      <c r="L29" s="170">
        <f>L25</f>
        <v>8100</v>
      </c>
      <c r="M29" s="170">
        <f>M25</f>
        <v>9090</v>
      </c>
      <c r="N29" s="170" t="s">
        <v>49</v>
      </c>
      <c r="O29" s="170" t="s">
        <v>49</v>
      </c>
      <c r="P29" s="170" t="s">
        <v>49</v>
      </c>
      <c r="Q29" s="170" t="s">
        <v>49</v>
      </c>
      <c r="R29" s="170" t="s">
        <v>49</v>
      </c>
      <c r="S29" s="170" t="s">
        <v>49</v>
      </c>
      <c r="T29" s="170">
        <f>T6</f>
        <v>2620</v>
      </c>
      <c r="U29" s="170">
        <f>U6</f>
        <v>2030</v>
      </c>
      <c r="V29" s="293" t="s">
        <v>49</v>
      </c>
    </row>
    <row r="30" spans="1:22" ht="13.5" customHeight="1" thickBot="1" x14ac:dyDescent="0.3">
      <c r="A30" s="579" t="s">
        <v>50</v>
      </c>
      <c r="B30" s="580"/>
      <c r="C30" s="575" t="s">
        <v>33</v>
      </c>
      <c r="D30" s="575" t="s">
        <v>34</v>
      </c>
      <c r="E30" s="583" t="s">
        <v>35</v>
      </c>
      <c r="F30" s="559" t="s">
        <v>36</v>
      </c>
      <c r="G30" s="559" t="s">
        <v>37</v>
      </c>
      <c r="H30" s="559" t="s">
        <v>38</v>
      </c>
      <c r="I30" s="560"/>
      <c r="J30" s="559" t="s">
        <v>39</v>
      </c>
      <c r="K30" s="559" t="s">
        <v>1158</v>
      </c>
      <c r="L30" s="575" t="s">
        <v>41</v>
      </c>
      <c r="M30" s="559" t="s">
        <v>42</v>
      </c>
      <c r="N30" s="559" t="s">
        <v>43</v>
      </c>
      <c r="O30" s="571" t="s">
        <v>1159</v>
      </c>
      <c r="P30" s="559" t="s">
        <v>44</v>
      </c>
      <c r="Q30" s="559" t="s">
        <v>45</v>
      </c>
      <c r="R30" s="559" t="s">
        <v>46</v>
      </c>
      <c r="S30" s="576"/>
      <c r="T30" s="559" t="s">
        <v>47</v>
      </c>
      <c r="U30" s="560"/>
      <c r="V30" s="573" t="s">
        <v>51</v>
      </c>
    </row>
    <row r="31" spans="1:22" ht="13.5" customHeight="1" thickBot="1" x14ac:dyDescent="0.3">
      <c r="A31" s="581"/>
      <c r="B31" s="582"/>
      <c r="C31" s="570"/>
      <c r="D31" s="570"/>
      <c r="E31" s="584"/>
      <c r="F31" s="570"/>
      <c r="G31" s="570"/>
      <c r="H31" s="561"/>
      <c r="I31" s="562"/>
      <c r="J31" s="561"/>
      <c r="K31" s="570"/>
      <c r="L31" s="570"/>
      <c r="M31" s="570"/>
      <c r="N31" s="570"/>
      <c r="O31" s="572"/>
      <c r="P31" s="570"/>
      <c r="Q31" s="570"/>
      <c r="R31" s="577"/>
      <c r="S31" s="578"/>
      <c r="T31" s="561"/>
      <c r="U31" s="562"/>
      <c r="V31" s="574"/>
    </row>
    <row r="32" spans="1:22" ht="12" customHeight="1" x14ac:dyDescent="0.25">
      <c r="A32" s="185" t="s">
        <v>1060</v>
      </c>
      <c r="B32" s="17" t="s">
        <v>101</v>
      </c>
      <c r="C32" s="176">
        <f>Список!B60</f>
        <v>25240</v>
      </c>
      <c r="D32" s="241">
        <f>D6</f>
        <v>5110</v>
      </c>
      <c r="E32" s="177">
        <f>Список!B344</f>
        <v>2880</v>
      </c>
      <c r="F32" s="178">
        <f>F25</f>
        <v>19510</v>
      </c>
      <c r="G32" s="175">
        <f>Список!B1115</f>
        <v>16020</v>
      </c>
      <c r="H32" s="188">
        <f>H25</f>
        <v>4380</v>
      </c>
      <c r="I32" s="175" t="s">
        <v>146</v>
      </c>
      <c r="J32" s="175">
        <f>J5</f>
        <v>4300</v>
      </c>
      <c r="K32" s="175">
        <f>K5</f>
        <v>14140</v>
      </c>
      <c r="L32" s="175">
        <f>L5</f>
        <v>8100</v>
      </c>
      <c r="M32" s="175">
        <f>M5</f>
        <v>9090</v>
      </c>
      <c r="N32" s="175">
        <f>N24</f>
        <v>3870</v>
      </c>
      <c r="O32" s="175">
        <f>O25</f>
        <v>1140</v>
      </c>
      <c r="P32" s="175">
        <f>P5</f>
        <v>8790</v>
      </c>
      <c r="Q32" s="175">
        <f>Q5</f>
        <v>8310</v>
      </c>
      <c r="R32" s="175" t="s">
        <v>49</v>
      </c>
      <c r="S32" s="175" t="s">
        <v>49</v>
      </c>
      <c r="T32" s="175" t="s">
        <v>49</v>
      </c>
      <c r="U32" s="175" t="s">
        <v>49</v>
      </c>
      <c r="V32" s="291" t="s">
        <v>49</v>
      </c>
    </row>
    <row r="33" spans="1:22" ht="12" hidden="1" customHeight="1" x14ac:dyDescent="0.25">
      <c r="A33" s="182" t="s">
        <v>1061</v>
      </c>
      <c r="B33" s="45" t="s">
        <v>147</v>
      </c>
      <c r="C33" s="174">
        <f>Список!B28</f>
        <v>73770</v>
      </c>
      <c r="D33" s="239">
        <f>Список!B1035</f>
        <v>12420</v>
      </c>
      <c r="E33" s="166">
        <f>Список!B348</f>
        <v>2870</v>
      </c>
      <c r="F33" s="164">
        <f t="shared" ref="F33:F39" si="17">F32</f>
        <v>19510</v>
      </c>
      <c r="G33" s="165">
        <f>Список!B1119</f>
        <v>16020</v>
      </c>
      <c r="H33" s="163">
        <f>H32</f>
        <v>4380</v>
      </c>
      <c r="I33" s="165" t="s">
        <v>146</v>
      </c>
      <c r="J33" s="165">
        <f t="shared" ref="J33:M34" si="18">J5</f>
        <v>4300</v>
      </c>
      <c r="K33" s="165">
        <f t="shared" si="18"/>
        <v>14140</v>
      </c>
      <c r="L33" s="165">
        <f t="shared" si="18"/>
        <v>8100</v>
      </c>
      <c r="M33" s="165">
        <f t="shared" si="18"/>
        <v>9090</v>
      </c>
      <c r="N33" s="165">
        <f>N21</f>
        <v>3870</v>
      </c>
      <c r="O33" s="165">
        <f>O25</f>
        <v>1140</v>
      </c>
      <c r="P33" s="165">
        <f>P5</f>
        <v>8790</v>
      </c>
      <c r="Q33" s="165">
        <f>Q5</f>
        <v>8310</v>
      </c>
      <c r="R33" s="165"/>
      <c r="S33" s="165"/>
      <c r="T33" s="165" t="s">
        <v>49</v>
      </c>
      <c r="U33" s="165" t="s">
        <v>49</v>
      </c>
      <c r="V33" s="292" t="s">
        <v>49</v>
      </c>
    </row>
    <row r="34" spans="1:22" hidden="1" x14ac:dyDescent="0.25">
      <c r="A34" s="182" t="s">
        <v>1074</v>
      </c>
      <c r="B34" s="45" t="s">
        <v>153</v>
      </c>
      <c r="C34" s="174">
        <f>Список!B46</f>
        <v>66060</v>
      </c>
      <c r="D34" s="239">
        <f>Список!B1050</f>
        <v>12420</v>
      </c>
      <c r="E34" s="166">
        <f>Список!B298</f>
        <v>3660</v>
      </c>
      <c r="F34" s="164">
        <f t="shared" si="17"/>
        <v>19510</v>
      </c>
      <c r="G34" s="165">
        <f>G33</f>
        <v>16020</v>
      </c>
      <c r="H34" s="568">
        <f>H33</f>
        <v>4380</v>
      </c>
      <c r="I34" s="569"/>
      <c r="J34" s="165">
        <f t="shared" si="18"/>
        <v>4300</v>
      </c>
      <c r="K34" s="165">
        <f t="shared" si="18"/>
        <v>14140</v>
      </c>
      <c r="L34" s="165">
        <f t="shared" si="18"/>
        <v>8100</v>
      </c>
      <c r="M34" s="165">
        <f t="shared" si="18"/>
        <v>9090</v>
      </c>
      <c r="N34" s="165">
        <f>N24</f>
        <v>3870</v>
      </c>
      <c r="O34" s="165">
        <f>O25</f>
        <v>1140</v>
      </c>
      <c r="P34" s="165">
        <f>P6</f>
        <v>8790</v>
      </c>
      <c r="Q34" s="165">
        <f>Q6</f>
        <v>8310</v>
      </c>
      <c r="R34" s="165"/>
      <c r="S34" s="165"/>
      <c r="T34" s="165">
        <f>T41</f>
        <v>2620</v>
      </c>
      <c r="U34" s="165">
        <f>U41</f>
        <v>2030</v>
      </c>
      <c r="V34" s="292" t="s">
        <v>49</v>
      </c>
    </row>
    <row r="35" spans="1:22" x14ac:dyDescent="0.25">
      <c r="A35" s="179" t="s">
        <v>1062</v>
      </c>
      <c r="B35" s="14" t="s">
        <v>148</v>
      </c>
      <c r="C35" s="167">
        <f>Список!B43</f>
        <v>24450</v>
      </c>
      <c r="D35" s="239">
        <f>Список!B1047</f>
        <v>5110</v>
      </c>
      <c r="E35" s="166">
        <f>Список!B335</f>
        <v>2650</v>
      </c>
      <c r="F35" s="164">
        <f>F33</f>
        <v>19510</v>
      </c>
      <c r="G35" s="165">
        <f>G33</f>
        <v>16020</v>
      </c>
      <c r="H35" s="163">
        <f>H33</f>
        <v>4380</v>
      </c>
      <c r="I35" s="165" t="s">
        <v>146</v>
      </c>
      <c r="J35" s="165">
        <f>J5</f>
        <v>4300</v>
      </c>
      <c r="K35" s="165">
        <f>K5</f>
        <v>14140</v>
      </c>
      <c r="L35" s="165">
        <f>L5</f>
        <v>8100</v>
      </c>
      <c r="M35" s="165">
        <f>M5</f>
        <v>9090</v>
      </c>
      <c r="N35" s="165">
        <f>N21</f>
        <v>3870</v>
      </c>
      <c r="O35" s="165">
        <f>O25</f>
        <v>1140</v>
      </c>
      <c r="P35" s="165">
        <f>P5</f>
        <v>8790</v>
      </c>
      <c r="Q35" s="165">
        <f>Q5</f>
        <v>8310</v>
      </c>
      <c r="R35" s="165" t="s">
        <v>49</v>
      </c>
      <c r="S35" s="165" t="s">
        <v>49</v>
      </c>
      <c r="T35" s="165" t="s">
        <v>49</v>
      </c>
      <c r="U35" s="165" t="s">
        <v>49</v>
      </c>
      <c r="V35" s="292" t="s">
        <v>49</v>
      </c>
    </row>
    <row r="36" spans="1:22" x14ac:dyDescent="0.25">
      <c r="A36" s="179" t="s">
        <v>1063</v>
      </c>
      <c r="B36" s="14" t="s">
        <v>149</v>
      </c>
      <c r="C36" s="167">
        <f>Список!B65</f>
        <v>21090</v>
      </c>
      <c r="D36" s="239">
        <f t="shared" ref="D36:D39" si="19">D35</f>
        <v>5110</v>
      </c>
      <c r="E36" s="166">
        <f>Список!B348</f>
        <v>2870</v>
      </c>
      <c r="F36" s="164">
        <f t="shared" si="17"/>
        <v>19510</v>
      </c>
      <c r="G36" s="165">
        <f>G33</f>
        <v>16020</v>
      </c>
      <c r="H36" s="163">
        <f>H35</f>
        <v>4380</v>
      </c>
      <c r="I36" s="165" t="s">
        <v>146</v>
      </c>
      <c r="J36" s="165">
        <f>J5</f>
        <v>4300</v>
      </c>
      <c r="K36" s="165">
        <f>K5</f>
        <v>14140</v>
      </c>
      <c r="L36" s="165">
        <f>L5</f>
        <v>8100</v>
      </c>
      <c r="M36" s="165">
        <f>M5</f>
        <v>9090</v>
      </c>
      <c r="N36" s="165">
        <f>N21</f>
        <v>3870</v>
      </c>
      <c r="O36" s="165">
        <f>O25</f>
        <v>1140</v>
      </c>
      <c r="P36" s="165">
        <f>P5</f>
        <v>8790</v>
      </c>
      <c r="Q36" s="165">
        <f>Q5</f>
        <v>8310</v>
      </c>
      <c r="R36" s="165" t="s">
        <v>49</v>
      </c>
      <c r="S36" s="165" t="s">
        <v>49</v>
      </c>
      <c r="T36" s="165" t="s">
        <v>49</v>
      </c>
      <c r="U36" s="165" t="s">
        <v>49</v>
      </c>
      <c r="V36" s="292" t="s">
        <v>49</v>
      </c>
    </row>
    <row r="37" spans="1:22" x14ac:dyDescent="0.25">
      <c r="A37" s="179" t="s">
        <v>1064</v>
      </c>
      <c r="B37" s="14" t="s">
        <v>102</v>
      </c>
      <c r="C37" s="167">
        <f>Список!B45</f>
        <v>20810</v>
      </c>
      <c r="D37" s="239">
        <f t="shared" si="19"/>
        <v>5110</v>
      </c>
      <c r="E37" s="166">
        <f>Список!B336</f>
        <v>3000</v>
      </c>
      <c r="F37" s="164">
        <f t="shared" si="17"/>
        <v>19510</v>
      </c>
      <c r="G37" s="165">
        <f>G33</f>
        <v>16020</v>
      </c>
      <c r="H37" s="568">
        <f>H36</f>
        <v>4380</v>
      </c>
      <c r="I37" s="569"/>
      <c r="J37" s="165">
        <f>J5</f>
        <v>4300</v>
      </c>
      <c r="K37" s="165">
        <f>K5</f>
        <v>14140</v>
      </c>
      <c r="L37" s="165">
        <f>L5</f>
        <v>8100</v>
      </c>
      <c r="M37" s="165">
        <f>M5</f>
        <v>9090</v>
      </c>
      <c r="N37" s="165">
        <f>N21</f>
        <v>3870</v>
      </c>
      <c r="O37" s="165">
        <f>O25</f>
        <v>1140</v>
      </c>
      <c r="P37" s="165">
        <f>P5</f>
        <v>8790</v>
      </c>
      <c r="Q37" s="165">
        <f>Q5</f>
        <v>8310</v>
      </c>
      <c r="R37" s="165" t="s">
        <v>49</v>
      </c>
      <c r="S37" s="165" t="s">
        <v>49</v>
      </c>
      <c r="T37" s="165" t="s">
        <v>49</v>
      </c>
      <c r="U37" s="165" t="s">
        <v>49</v>
      </c>
      <c r="V37" s="292" t="s">
        <v>49</v>
      </c>
    </row>
    <row r="38" spans="1:22" s="7" customFormat="1" x14ac:dyDescent="0.25">
      <c r="A38" s="179" t="s">
        <v>1065</v>
      </c>
      <c r="B38" s="14" t="s">
        <v>103</v>
      </c>
      <c r="C38" s="167">
        <f>Список!B70</f>
        <v>21850</v>
      </c>
      <c r="D38" s="239">
        <f t="shared" si="19"/>
        <v>5110</v>
      </c>
      <c r="E38" s="166">
        <f>Список!B350</f>
        <v>2600</v>
      </c>
      <c r="F38" s="164">
        <f t="shared" si="17"/>
        <v>19510</v>
      </c>
      <c r="G38" s="165">
        <f>G33</f>
        <v>16020</v>
      </c>
      <c r="H38" s="568">
        <f>H37</f>
        <v>4380</v>
      </c>
      <c r="I38" s="569"/>
      <c r="J38" s="165">
        <f>J5</f>
        <v>4300</v>
      </c>
      <c r="K38" s="165">
        <f>K5</f>
        <v>14140</v>
      </c>
      <c r="L38" s="165">
        <f>L5</f>
        <v>8100</v>
      </c>
      <c r="M38" s="165">
        <f>M5</f>
        <v>9090</v>
      </c>
      <c r="N38" s="165">
        <f>N21</f>
        <v>3870</v>
      </c>
      <c r="O38" s="165">
        <f>O25</f>
        <v>1140</v>
      </c>
      <c r="P38" s="165">
        <f>P5</f>
        <v>8790</v>
      </c>
      <c r="Q38" s="165">
        <f>Q5</f>
        <v>8310</v>
      </c>
      <c r="R38" s="165" t="s">
        <v>49</v>
      </c>
      <c r="S38" s="165" t="s">
        <v>49</v>
      </c>
      <c r="T38" s="165" t="s">
        <v>49</v>
      </c>
      <c r="U38" s="165" t="s">
        <v>49</v>
      </c>
      <c r="V38" s="292" t="s">
        <v>49</v>
      </c>
    </row>
    <row r="39" spans="1:22" s="7" customFormat="1" x14ac:dyDescent="0.25">
      <c r="A39" s="179" t="s">
        <v>1066</v>
      </c>
      <c r="B39" s="14" t="s">
        <v>104</v>
      </c>
      <c r="C39" s="167">
        <f>Список!B61</f>
        <v>20340</v>
      </c>
      <c r="D39" s="239">
        <f t="shared" si="19"/>
        <v>5110</v>
      </c>
      <c r="E39" s="166">
        <f>Список!B345</f>
        <v>2570</v>
      </c>
      <c r="F39" s="164">
        <f t="shared" si="17"/>
        <v>19510</v>
      </c>
      <c r="G39" s="165">
        <f>G33</f>
        <v>16020</v>
      </c>
      <c r="H39" s="568">
        <f>H37</f>
        <v>4380</v>
      </c>
      <c r="I39" s="569"/>
      <c r="J39" s="165">
        <f>J5</f>
        <v>4300</v>
      </c>
      <c r="K39" s="165">
        <f>K5</f>
        <v>14140</v>
      </c>
      <c r="L39" s="165">
        <f>L5</f>
        <v>8100</v>
      </c>
      <c r="M39" s="165">
        <f>M5</f>
        <v>9090</v>
      </c>
      <c r="N39" s="165">
        <f>N21</f>
        <v>3870</v>
      </c>
      <c r="O39" s="165">
        <f>O25</f>
        <v>1140</v>
      </c>
      <c r="P39" s="165">
        <f>P5</f>
        <v>8790</v>
      </c>
      <c r="Q39" s="165">
        <f>Q5</f>
        <v>8310</v>
      </c>
      <c r="R39" s="165" t="s">
        <v>49</v>
      </c>
      <c r="S39" s="165">
        <f>S8</f>
        <v>2850</v>
      </c>
      <c r="T39" s="165" t="s">
        <v>49</v>
      </c>
      <c r="U39" s="165" t="s">
        <v>49</v>
      </c>
      <c r="V39" s="292" t="s">
        <v>49</v>
      </c>
    </row>
    <row r="40" spans="1:22" x14ac:dyDescent="0.25">
      <c r="A40" s="179" t="s">
        <v>1076</v>
      </c>
      <c r="B40" s="14" t="s">
        <v>105</v>
      </c>
      <c r="C40" s="167">
        <f>Список!B58</f>
        <v>47160</v>
      </c>
      <c r="D40" s="239">
        <f>D5</f>
        <v>7620</v>
      </c>
      <c r="E40" s="166">
        <f>Список!B343</f>
        <v>3180</v>
      </c>
      <c r="F40" s="164">
        <f>F7</f>
        <v>32080</v>
      </c>
      <c r="G40" s="165">
        <f>Список!B1114</f>
        <v>30460</v>
      </c>
      <c r="H40" s="163">
        <f>H39</f>
        <v>4380</v>
      </c>
      <c r="I40" s="165" t="s">
        <v>146</v>
      </c>
      <c r="J40" s="165">
        <f>J5</f>
        <v>4300</v>
      </c>
      <c r="K40" s="165">
        <f>K5</f>
        <v>14140</v>
      </c>
      <c r="L40" s="165">
        <f>L5</f>
        <v>8100</v>
      </c>
      <c r="M40" s="165">
        <f>M5</f>
        <v>9090</v>
      </c>
      <c r="N40" s="165">
        <f>N21</f>
        <v>3870</v>
      </c>
      <c r="O40" s="165">
        <f>O25</f>
        <v>1140</v>
      </c>
      <c r="P40" s="165">
        <f>P5</f>
        <v>8790</v>
      </c>
      <c r="Q40" s="165">
        <f>Q5</f>
        <v>8310</v>
      </c>
      <c r="R40" s="166">
        <f>Список!B885</f>
        <v>1340</v>
      </c>
      <c r="S40" s="165" t="s">
        <v>49</v>
      </c>
      <c r="T40" s="568" t="s">
        <v>1168</v>
      </c>
      <c r="U40" s="569"/>
      <c r="V40" s="292" t="s">
        <v>49</v>
      </c>
    </row>
    <row r="41" spans="1:22" x14ac:dyDescent="0.25">
      <c r="A41" s="179" t="s">
        <v>2362</v>
      </c>
      <c r="B41" s="14" t="s">
        <v>106</v>
      </c>
      <c r="C41" s="167">
        <f>Список!B48</f>
        <v>19100</v>
      </c>
      <c r="D41" s="239">
        <f>D39</f>
        <v>5110</v>
      </c>
      <c r="E41" s="166">
        <f>Список!B338</f>
        <v>3200</v>
      </c>
      <c r="F41" s="164">
        <f>F39</f>
        <v>19510</v>
      </c>
      <c r="G41" s="165">
        <f>G39</f>
        <v>16020</v>
      </c>
      <c r="H41" s="568">
        <f>H40</f>
        <v>4380</v>
      </c>
      <c r="I41" s="569"/>
      <c r="J41" s="165">
        <f>J5</f>
        <v>4300</v>
      </c>
      <c r="K41" s="165">
        <f>K5</f>
        <v>14140</v>
      </c>
      <c r="L41" s="165">
        <f>L5</f>
        <v>8100</v>
      </c>
      <c r="M41" s="165">
        <f>M5</f>
        <v>9090</v>
      </c>
      <c r="N41" s="165">
        <f>N21</f>
        <v>3870</v>
      </c>
      <c r="O41" s="165">
        <f>O25</f>
        <v>1140</v>
      </c>
      <c r="P41" s="165">
        <f>P5</f>
        <v>8790</v>
      </c>
      <c r="Q41" s="165">
        <f>Q5</f>
        <v>8310</v>
      </c>
      <c r="R41" s="165">
        <f>R5</f>
        <v>810</v>
      </c>
      <c r="S41" s="165" t="s">
        <v>49</v>
      </c>
      <c r="T41" s="165">
        <f>T5</f>
        <v>2620</v>
      </c>
      <c r="U41" s="165">
        <f>U5</f>
        <v>2030</v>
      </c>
      <c r="V41" s="292">
        <f>V24</f>
        <v>3420</v>
      </c>
    </row>
    <row r="42" spans="1:22" x14ac:dyDescent="0.25">
      <c r="A42" s="183" t="s">
        <v>2349</v>
      </c>
      <c r="B42" s="15" t="s">
        <v>2350</v>
      </c>
      <c r="C42" s="169">
        <f>Список!B49</f>
        <v>22330</v>
      </c>
      <c r="D42" s="161">
        <f>D41</f>
        <v>5110</v>
      </c>
      <c r="E42" s="225"/>
      <c r="F42" s="164">
        <f>F41</f>
        <v>19510</v>
      </c>
      <c r="G42" s="165">
        <f>G41</f>
        <v>16020</v>
      </c>
      <c r="H42" s="568">
        <f>H41</f>
        <v>4380</v>
      </c>
      <c r="I42" s="569"/>
      <c r="J42" s="165">
        <f t="shared" ref="J42:R42" si="20">J41</f>
        <v>4300</v>
      </c>
      <c r="K42" s="165">
        <f t="shared" si="20"/>
        <v>14140</v>
      </c>
      <c r="L42" s="165">
        <f t="shared" si="20"/>
        <v>8100</v>
      </c>
      <c r="M42" s="165">
        <f t="shared" si="20"/>
        <v>9090</v>
      </c>
      <c r="N42" s="165">
        <f t="shared" si="20"/>
        <v>3870</v>
      </c>
      <c r="O42" s="165">
        <f t="shared" si="20"/>
        <v>1140</v>
      </c>
      <c r="P42" s="165">
        <f t="shared" si="20"/>
        <v>8790</v>
      </c>
      <c r="Q42" s="165">
        <f t="shared" si="20"/>
        <v>8310</v>
      </c>
      <c r="R42" s="165">
        <f t="shared" si="20"/>
        <v>810</v>
      </c>
      <c r="S42" s="165" t="s">
        <v>49</v>
      </c>
      <c r="T42" s="165">
        <f>T41</f>
        <v>2620</v>
      </c>
      <c r="U42" s="165">
        <f>U41</f>
        <v>2030</v>
      </c>
      <c r="V42" s="292">
        <f>V41</f>
        <v>3420</v>
      </c>
    </row>
    <row r="43" spans="1:22" x14ac:dyDescent="0.25">
      <c r="A43" s="183" t="s">
        <v>1067</v>
      </c>
      <c r="B43" s="15" t="s">
        <v>110</v>
      </c>
      <c r="C43" s="169">
        <f>Список!B32</f>
        <v>17350</v>
      </c>
      <c r="D43" s="166">
        <f>Список!B1040</f>
        <v>4190</v>
      </c>
      <c r="E43" s="166">
        <f>Список!B328</f>
        <v>3450</v>
      </c>
      <c r="F43" s="164">
        <f>F41</f>
        <v>19510</v>
      </c>
      <c r="G43" s="165">
        <f>G41</f>
        <v>16020</v>
      </c>
      <c r="H43" s="568">
        <f>H40</f>
        <v>4380</v>
      </c>
      <c r="I43" s="569"/>
      <c r="J43" s="165">
        <f>J5</f>
        <v>4300</v>
      </c>
      <c r="K43" s="165">
        <f>K5</f>
        <v>14140</v>
      </c>
      <c r="L43" s="165">
        <f>L5</f>
        <v>8100</v>
      </c>
      <c r="M43" s="165">
        <f>M5</f>
        <v>9090</v>
      </c>
      <c r="N43" s="165">
        <f>N21</f>
        <v>3870</v>
      </c>
      <c r="O43" s="165">
        <f>O25</f>
        <v>1140</v>
      </c>
      <c r="P43" s="165">
        <f>P5</f>
        <v>8790</v>
      </c>
      <c r="Q43" s="165">
        <f>Q5</f>
        <v>8310</v>
      </c>
      <c r="R43" s="165"/>
      <c r="S43" s="165"/>
      <c r="T43" s="165"/>
      <c r="U43" s="165"/>
      <c r="V43" s="292" t="s">
        <v>49</v>
      </c>
    </row>
    <row r="44" spans="1:22" ht="12" customHeight="1" x14ac:dyDescent="0.25">
      <c r="A44" s="179" t="s">
        <v>1068</v>
      </c>
      <c r="B44" s="14" t="s">
        <v>107</v>
      </c>
      <c r="C44" s="167">
        <f>Список!B62</f>
        <v>17770</v>
      </c>
      <c r="D44" s="239">
        <f>D39</f>
        <v>5110</v>
      </c>
      <c r="E44" s="166">
        <f>Список!B346</f>
        <v>2880</v>
      </c>
      <c r="F44" s="164">
        <f t="shared" ref="F44:F50" si="21">F43</f>
        <v>19510</v>
      </c>
      <c r="G44" s="165">
        <f>G41</f>
        <v>16020</v>
      </c>
      <c r="H44" s="568">
        <f>H40</f>
        <v>4380</v>
      </c>
      <c r="I44" s="569"/>
      <c r="J44" s="165">
        <f>J5</f>
        <v>4300</v>
      </c>
      <c r="K44" s="165">
        <f>K5</f>
        <v>14140</v>
      </c>
      <c r="L44" s="165">
        <f>L5</f>
        <v>8100</v>
      </c>
      <c r="M44" s="165">
        <f>M5</f>
        <v>9090</v>
      </c>
      <c r="N44" s="165">
        <f>N21</f>
        <v>3870</v>
      </c>
      <c r="O44" s="165">
        <f>O25</f>
        <v>1140</v>
      </c>
      <c r="P44" s="165">
        <f>P5</f>
        <v>8790</v>
      </c>
      <c r="Q44" s="165">
        <f>Q5</f>
        <v>8310</v>
      </c>
      <c r="R44" s="168" t="s">
        <v>49</v>
      </c>
      <c r="S44" s="168" t="s">
        <v>49</v>
      </c>
      <c r="T44" s="165" t="s">
        <v>49</v>
      </c>
      <c r="U44" s="165" t="s">
        <v>49</v>
      </c>
      <c r="V44" s="292">
        <f>V21</f>
        <v>3420</v>
      </c>
    </row>
    <row r="45" spans="1:22" x14ac:dyDescent="0.25">
      <c r="A45" s="179" t="s">
        <v>1077</v>
      </c>
      <c r="B45" s="14" t="s">
        <v>108</v>
      </c>
      <c r="C45" s="167">
        <f>Список!B55</f>
        <v>17880</v>
      </c>
      <c r="D45" s="239">
        <f>D39</f>
        <v>5110</v>
      </c>
      <c r="E45" s="166">
        <f>Список!B341</f>
        <v>3380</v>
      </c>
      <c r="F45" s="164">
        <f t="shared" si="21"/>
        <v>19510</v>
      </c>
      <c r="G45" s="165">
        <f>G41</f>
        <v>16020</v>
      </c>
      <c r="H45" s="568">
        <f>H40</f>
        <v>4380</v>
      </c>
      <c r="I45" s="569"/>
      <c r="J45" s="165">
        <f>J5</f>
        <v>4300</v>
      </c>
      <c r="K45" s="165">
        <f>K5</f>
        <v>14140</v>
      </c>
      <c r="L45" s="165">
        <f>L5</f>
        <v>8100</v>
      </c>
      <c r="M45" s="165">
        <f>M5</f>
        <v>9090</v>
      </c>
      <c r="N45" s="165">
        <f>N21</f>
        <v>3870</v>
      </c>
      <c r="O45" s="165">
        <f>O25</f>
        <v>1140</v>
      </c>
      <c r="P45" s="165">
        <f>P5</f>
        <v>8790</v>
      </c>
      <c r="Q45" s="165">
        <f>Q5</f>
        <v>8310</v>
      </c>
      <c r="R45" s="165" t="s">
        <v>49</v>
      </c>
      <c r="S45" s="165" t="s">
        <v>49</v>
      </c>
      <c r="T45" s="165">
        <f>T5</f>
        <v>2620</v>
      </c>
      <c r="U45" s="165">
        <f>U5</f>
        <v>2030</v>
      </c>
      <c r="V45" s="292" t="s">
        <v>49</v>
      </c>
    </row>
    <row r="46" spans="1:22" s="7" customFormat="1" x14ac:dyDescent="0.25">
      <c r="A46" s="179" t="s">
        <v>1069</v>
      </c>
      <c r="B46" s="14" t="s">
        <v>109</v>
      </c>
      <c r="C46" s="167">
        <f>Список!B40</f>
        <v>20250</v>
      </c>
      <c r="D46" s="239">
        <f>D45</f>
        <v>5110</v>
      </c>
      <c r="E46" s="166">
        <f>Список!B333</f>
        <v>3410</v>
      </c>
      <c r="F46" s="164">
        <f t="shared" si="21"/>
        <v>19510</v>
      </c>
      <c r="G46" s="165">
        <f>G41</f>
        <v>16020</v>
      </c>
      <c r="H46" s="568">
        <f>H40</f>
        <v>4380</v>
      </c>
      <c r="I46" s="569"/>
      <c r="J46" s="165">
        <f>J5</f>
        <v>4300</v>
      </c>
      <c r="K46" s="165">
        <f>K5</f>
        <v>14140</v>
      </c>
      <c r="L46" s="165">
        <f>L5</f>
        <v>8100</v>
      </c>
      <c r="M46" s="165">
        <f>M5</f>
        <v>9090</v>
      </c>
      <c r="N46" s="165">
        <f>N21</f>
        <v>3870</v>
      </c>
      <c r="O46" s="165">
        <f>O25</f>
        <v>1140</v>
      </c>
      <c r="P46" s="165">
        <f>P5</f>
        <v>8790</v>
      </c>
      <c r="Q46" s="165">
        <f>Q5</f>
        <v>8310</v>
      </c>
      <c r="R46" s="165">
        <f>R5</f>
        <v>810</v>
      </c>
      <c r="S46" s="165" t="s">
        <v>49</v>
      </c>
      <c r="T46" s="165" t="s">
        <v>49</v>
      </c>
      <c r="U46" s="165" t="s">
        <v>49</v>
      </c>
      <c r="V46" s="292">
        <f>V24</f>
        <v>3420</v>
      </c>
    </row>
    <row r="47" spans="1:22" s="7" customFormat="1" x14ac:dyDescent="0.25">
      <c r="A47" s="179" t="s">
        <v>1073</v>
      </c>
      <c r="B47" s="14" t="s">
        <v>2280</v>
      </c>
      <c r="C47" s="167">
        <f>Список!B52</f>
        <v>17660</v>
      </c>
      <c r="D47" s="239">
        <f>Список!B1057</f>
        <v>4100</v>
      </c>
      <c r="E47" s="166">
        <f>Список!B339</f>
        <v>2370</v>
      </c>
      <c r="F47" s="164">
        <f t="shared" si="21"/>
        <v>19510</v>
      </c>
      <c r="G47" s="165">
        <f>G41</f>
        <v>16020</v>
      </c>
      <c r="H47" s="568">
        <f>H40</f>
        <v>4380</v>
      </c>
      <c r="I47" s="569"/>
      <c r="J47" s="165">
        <f>J5</f>
        <v>4300</v>
      </c>
      <c r="K47" s="165">
        <f>K5</f>
        <v>14140</v>
      </c>
      <c r="L47" s="165">
        <f>L5</f>
        <v>8100</v>
      </c>
      <c r="M47" s="165">
        <f>M5</f>
        <v>9090</v>
      </c>
      <c r="N47" s="165">
        <f>N21</f>
        <v>3870</v>
      </c>
      <c r="O47" s="165">
        <f>O25</f>
        <v>1140</v>
      </c>
      <c r="P47" s="165">
        <f>P5</f>
        <v>8790</v>
      </c>
      <c r="Q47" s="165">
        <f>Q5</f>
        <v>8310</v>
      </c>
      <c r="R47" s="165" t="s">
        <v>49</v>
      </c>
      <c r="S47" s="165" t="s">
        <v>49</v>
      </c>
      <c r="T47" s="165" t="s">
        <v>49</v>
      </c>
      <c r="U47" s="165" t="s">
        <v>49</v>
      </c>
      <c r="V47" s="292" t="s">
        <v>49</v>
      </c>
    </row>
    <row r="48" spans="1:22" s="7" customFormat="1" x14ac:dyDescent="0.25">
      <c r="A48" s="183" t="s">
        <v>1070</v>
      </c>
      <c r="B48" s="159" t="s">
        <v>1041</v>
      </c>
      <c r="C48" s="160">
        <f>Список!B23</f>
        <v>15190</v>
      </c>
      <c r="D48" s="166">
        <f>Список!B1031</f>
        <v>5110</v>
      </c>
      <c r="E48" s="161">
        <f>Список!B354</f>
        <v>3020</v>
      </c>
      <c r="F48" s="162">
        <f>F47</f>
        <v>19510</v>
      </c>
      <c r="G48" s="163">
        <f>G47</f>
        <v>16020</v>
      </c>
      <c r="H48" s="568">
        <f>H47</f>
        <v>4380</v>
      </c>
      <c r="I48" s="569"/>
      <c r="J48" s="163">
        <f>J47</f>
        <v>4300</v>
      </c>
      <c r="K48" s="163">
        <f>K47</f>
        <v>14140</v>
      </c>
      <c r="L48" s="163">
        <f>L47</f>
        <v>8100</v>
      </c>
      <c r="M48" s="163">
        <f>M47</f>
        <v>9090</v>
      </c>
      <c r="N48" s="163">
        <f>N47</f>
        <v>3870</v>
      </c>
      <c r="O48" s="163">
        <f>O25</f>
        <v>1140</v>
      </c>
      <c r="P48" s="163">
        <f>P47</f>
        <v>8790</v>
      </c>
      <c r="Q48" s="163">
        <f>Q47</f>
        <v>8310</v>
      </c>
      <c r="R48" s="165"/>
      <c r="S48" s="165"/>
      <c r="T48" s="165"/>
      <c r="U48" s="165"/>
      <c r="V48" s="292">
        <f>V46</f>
        <v>3420</v>
      </c>
    </row>
    <row r="49" spans="1:22" x14ac:dyDescent="0.25">
      <c r="A49" s="182" t="s">
        <v>1071</v>
      </c>
      <c r="B49" s="45" t="s">
        <v>152</v>
      </c>
      <c r="C49" s="174">
        <f>Список!B35</f>
        <v>16020</v>
      </c>
      <c r="D49" s="168">
        <f>Список!B1042</f>
        <v>4860</v>
      </c>
      <c r="E49" s="166">
        <f>Список!B330</f>
        <v>3460</v>
      </c>
      <c r="F49" s="164">
        <f>F47</f>
        <v>19510</v>
      </c>
      <c r="G49" s="165">
        <f>G41</f>
        <v>16020</v>
      </c>
      <c r="H49" s="568">
        <f>H40</f>
        <v>4380</v>
      </c>
      <c r="I49" s="569"/>
      <c r="J49" s="165">
        <f>J5</f>
        <v>4300</v>
      </c>
      <c r="K49" s="165">
        <f>K5</f>
        <v>14140</v>
      </c>
      <c r="L49" s="165">
        <f>L5</f>
        <v>8100</v>
      </c>
      <c r="M49" s="165">
        <f>M5</f>
        <v>9090</v>
      </c>
      <c r="N49" s="165">
        <f>N21</f>
        <v>3870</v>
      </c>
      <c r="O49" s="165">
        <f>O25</f>
        <v>1140</v>
      </c>
      <c r="P49" s="165">
        <f>P5</f>
        <v>8790</v>
      </c>
      <c r="Q49" s="165">
        <f>Q5</f>
        <v>8310</v>
      </c>
      <c r="R49" s="165"/>
      <c r="S49" s="165"/>
      <c r="T49" s="165"/>
      <c r="U49" s="165"/>
      <c r="V49" s="292" t="s">
        <v>49</v>
      </c>
    </row>
    <row r="50" spans="1:22" ht="15.75" customHeight="1" thickBot="1" x14ac:dyDescent="0.3">
      <c r="A50" s="184" t="s">
        <v>1072</v>
      </c>
      <c r="B50" s="16" t="s">
        <v>151</v>
      </c>
      <c r="C50" s="171">
        <f>Список!B21</f>
        <v>19650</v>
      </c>
      <c r="D50" s="240">
        <f>Список!B1030</f>
        <v>5110</v>
      </c>
      <c r="E50" s="172">
        <f>Список!B323</f>
        <v>3390</v>
      </c>
      <c r="F50" s="173">
        <f t="shared" si="21"/>
        <v>19510</v>
      </c>
      <c r="G50" s="170">
        <f>G41</f>
        <v>16020</v>
      </c>
      <c r="H50" s="564">
        <f>H40</f>
        <v>4380</v>
      </c>
      <c r="I50" s="565"/>
      <c r="J50" s="170">
        <f>J5</f>
        <v>4300</v>
      </c>
      <c r="K50" s="170">
        <f>K5</f>
        <v>14140</v>
      </c>
      <c r="L50" s="170">
        <f>L5</f>
        <v>8100</v>
      </c>
      <c r="M50" s="170">
        <f>M5</f>
        <v>9090</v>
      </c>
      <c r="N50" s="170">
        <f>N21</f>
        <v>3870</v>
      </c>
      <c r="O50" s="170">
        <f>O25</f>
        <v>1140</v>
      </c>
      <c r="P50" s="170">
        <f>P5</f>
        <v>8790</v>
      </c>
      <c r="Q50" s="170">
        <f>Q5</f>
        <v>8310</v>
      </c>
      <c r="R50" s="170">
        <f>R5</f>
        <v>810</v>
      </c>
      <c r="S50" s="170" t="s">
        <v>49</v>
      </c>
      <c r="T50" s="170" t="s">
        <v>49</v>
      </c>
      <c r="U50" s="170" t="s">
        <v>49</v>
      </c>
      <c r="V50" s="293">
        <f>V21</f>
        <v>3420</v>
      </c>
    </row>
    <row r="51" spans="1:22" ht="15" customHeight="1" x14ac:dyDescent="0.25">
      <c r="A51" s="10" t="s">
        <v>53</v>
      </c>
      <c r="B51" s="191"/>
      <c r="C51" s="186">
        <f>Список!B1021</f>
        <v>370</v>
      </c>
      <c r="D51" s="10" t="s">
        <v>54</v>
      </c>
      <c r="E51" s="192"/>
      <c r="F51" s="192"/>
      <c r="G51" s="193"/>
      <c r="J51" s="50">
        <f>Список!B1020</f>
        <v>330</v>
      </c>
      <c r="L51" s="8"/>
      <c r="M51" s="8"/>
      <c r="N51" s="8"/>
      <c r="O51" s="51"/>
      <c r="P51" s="3"/>
      <c r="Q51" s="3"/>
      <c r="R51" s="3"/>
      <c r="S51" s="4"/>
      <c r="T51" s="4"/>
      <c r="U51" s="585"/>
      <c r="V51" s="585"/>
    </row>
    <row r="52" spans="1:22" ht="15" customHeight="1" x14ac:dyDescent="0.25">
      <c r="A52" s="189" t="s">
        <v>1160</v>
      </c>
      <c r="B52" s="189"/>
      <c r="C52" s="189"/>
      <c r="D52" s="189"/>
      <c r="E52" s="189"/>
      <c r="F52" s="189"/>
      <c r="G52" s="189"/>
      <c r="H52" s="189"/>
      <c r="J52" s="189">
        <f>Список!B1212</f>
        <v>8320</v>
      </c>
      <c r="K52" s="587" t="str">
        <f>Список!A9</f>
        <v>Цены указаны на 28.04.2017</v>
      </c>
      <c r="L52" s="587"/>
      <c r="M52" s="587"/>
      <c r="N52" s="587"/>
      <c r="O52" s="9"/>
      <c r="P52" s="3"/>
      <c r="Q52" s="3"/>
      <c r="R52" s="3"/>
      <c r="S52" s="3"/>
      <c r="T52" s="3"/>
      <c r="U52" s="3"/>
      <c r="V52" s="304"/>
    </row>
    <row r="53" spans="1:22" ht="14.25" x14ac:dyDescent="0.25">
      <c r="A53" s="3" t="s">
        <v>55</v>
      </c>
      <c r="B53" s="3"/>
      <c r="C53" s="3"/>
      <c r="D53" s="3"/>
      <c r="E53" s="3"/>
      <c r="F53" s="3"/>
      <c r="G53" s="3"/>
      <c r="J53" s="3"/>
      <c r="O53" s="46"/>
      <c r="P53" s="3"/>
      <c r="Q53" s="3"/>
      <c r="R53" s="3"/>
      <c r="S53" s="3"/>
      <c r="T53" s="3"/>
      <c r="U53" s="3"/>
      <c r="V53" s="304"/>
    </row>
    <row r="54" spans="1:22" ht="15" customHeight="1" x14ac:dyDescent="0.25">
      <c r="A54" s="3" t="s">
        <v>56</v>
      </c>
      <c r="O54" s="270"/>
      <c r="P54" s="29"/>
      <c r="Q54" s="29"/>
      <c r="R54" s="29"/>
      <c r="S54" s="30"/>
      <c r="T54" s="286"/>
      <c r="U54" s="586"/>
      <c r="V54" s="586"/>
    </row>
    <row r="55" spans="1:22" ht="14.25" x14ac:dyDescent="0.25">
      <c r="A55" s="3" t="s">
        <v>2551</v>
      </c>
      <c r="K55" s="49"/>
      <c r="N55" s="11"/>
      <c r="O55" s="271"/>
      <c r="P55" s="3"/>
      <c r="Q55" s="3"/>
      <c r="R55" s="3"/>
      <c r="T55" s="3"/>
      <c r="U55" s="3"/>
      <c r="V55" s="304"/>
    </row>
    <row r="56" spans="1:22" ht="14.25" x14ac:dyDescent="0.25">
      <c r="L56" s="49"/>
      <c r="O56" s="304"/>
      <c r="P56" s="3"/>
      <c r="Q56" s="3"/>
      <c r="R56" s="3"/>
      <c r="S56" s="3"/>
      <c r="T56" s="3"/>
      <c r="U56" s="3"/>
    </row>
    <row r="57" spans="1:22" ht="15.75" customHeight="1" x14ac:dyDescent="0.25">
      <c r="P57" s="5"/>
      <c r="Q57" s="3"/>
      <c r="R57" s="3"/>
      <c r="S57" s="5"/>
      <c r="T57" s="3"/>
      <c r="U57" s="3"/>
      <c r="V57" s="5"/>
    </row>
    <row r="58" spans="1:22" ht="14.25" x14ac:dyDescent="0.25">
      <c r="P58" s="3"/>
      <c r="Q58" s="3"/>
      <c r="R58" s="3"/>
      <c r="S58" s="3"/>
      <c r="T58" s="3"/>
      <c r="U58" s="3"/>
      <c r="V58" s="3"/>
    </row>
  </sheetData>
  <mergeCells count="81">
    <mergeCell ref="H42:I42"/>
    <mergeCell ref="U51:V51"/>
    <mergeCell ref="U54:V54"/>
    <mergeCell ref="K52:N52"/>
    <mergeCell ref="A2:B4"/>
    <mergeCell ref="C3:C4"/>
    <mergeCell ref="D3:D4"/>
    <mergeCell ref="E3:E4"/>
    <mergeCell ref="F3:F4"/>
    <mergeCell ref="G3:G4"/>
    <mergeCell ref="H3:I4"/>
    <mergeCell ref="J3:J4"/>
    <mergeCell ref="H10:I10"/>
    <mergeCell ref="H8:I8"/>
    <mergeCell ref="R3:S4"/>
    <mergeCell ref="V3:V4"/>
    <mergeCell ref="Q3:Q4"/>
    <mergeCell ref="H9:I9"/>
    <mergeCell ref="K3:K4"/>
    <mergeCell ref="L3:L4"/>
    <mergeCell ref="M3:M4"/>
    <mergeCell ref="N3:N4"/>
    <mergeCell ref="H18:I18"/>
    <mergeCell ref="H16:I16"/>
    <mergeCell ref="H13:I13"/>
    <mergeCell ref="H12:I12"/>
    <mergeCell ref="H15:I15"/>
    <mergeCell ref="H14:I14"/>
    <mergeCell ref="H17:I17"/>
    <mergeCell ref="G30:G31"/>
    <mergeCell ref="A30:B31"/>
    <mergeCell ref="C30:C31"/>
    <mergeCell ref="D30:D31"/>
    <mergeCell ref="E30:E31"/>
    <mergeCell ref="F30:F31"/>
    <mergeCell ref="V30:V31"/>
    <mergeCell ref="H30:I31"/>
    <mergeCell ref="J30:J31"/>
    <mergeCell ref="K30:K31"/>
    <mergeCell ref="L30:L31"/>
    <mergeCell ref="M30:M31"/>
    <mergeCell ref="N30:N31"/>
    <mergeCell ref="O30:O31"/>
    <mergeCell ref="R30:S31"/>
    <mergeCell ref="H20:I20"/>
    <mergeCell ref="H22:I22"/>
    <mergeCell ref="H19:I19"/>
    <mergeCell ref="H21:I21"/>
    <mergeCell ref="H50:I50"/>
    <mergeCell ref="H49:I49"/>
    <mergeCell ref="H47:I47"/>
    <mergeCell ref="H46:I46"/>
    <mergeCell ref="H45:I45"/>
    <mergeCell ref="H48:I48"/>
    <mergeCell ref="H44:I44"/>
    <mergeCell ref="H39:I39"/>
    <mergeCell ref="H43:I43"/>
    <mergeCell ref="H41:I41"/>
    <mergeCell ref="H37:I37"/>
    <mergeCell ref="H24:I24"/>
    <mergeCell ref="T40:U40"/>
    <mergeCell ref="H38:I38"/>
    <mergeCell ref="H34:I34"/>
    <mergeCell ref="H23:I23"/>
    <mergeCell ref="H25:I25"/>
    <mergeCell ref="T3:U4"/>
    <mergeCell ref="T30:U31"/>
    <mergeCell ref="Q1:V1"/>
    <mergeCell ref="H29:I29"/>
    <mergeCell ref="C2:V2"/>
    <mergeCell ref="T14:U14"/>
    <mergeCell ref="T20:U20"/>
    <mergeCell ref="T22:U22"/>
    <mergeCell ref="P3:P4"/>
    <mergeCell ref="O3:O4"/>
    <mergeCell ref="H11:I11"/>
    <mergeCell ref="P30:P31"/>
    <mergeCell ref="Q30:Q31"/>
    <mergeCell ref="H28:I28"/>
    <mergeCell ref="H27:I27"/>
    <mergeCell ref="H26:I26"/>
  </mergeCells>
  <printOptions horizontalCentered="1"/>
  <pageMargins left="0.19685039370078741" right="0.19685039370078741" top="0.19685039370078741" bottom="0.19685039370078741" header="0.51181102362204722" footer="0.51181102362204722"/>
  <pageSetup paperSize="9" scale="89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</sheetPr>
  <dimension ref="A1:K74"/>
  <sheetViews>
    <sheetView view="pageBreakPreview" zoomScaleSheetLayoutView="100" workbookViewId="0">
      <selection sqref="A1:E4"/>
    </sheetView>
  </sheetViews>
  <sheetFormatPr defaultRowHeight="12.75" x14ac:dyDescent="0.25"/>
  <cols>
    <col min="1" max="1" width="13.28515625" style="324" customWidth="1"/>
    <col min="2" max="2" width="11.7109375" style="324" customWidth="1"/>
    <col min="3" max="3" width="8.7109375" style="324" customWidth="1"/>
    <col min="4" max="4" width="6" style="324" customWidth="1"/>
    <col min="5" max="5" width="4" style="324" customWidth="1"/>
    <col min="6" max="6" width="16.7109375" style="324" customWidth="1"/>
    <col min="7" max="7" width="7" style="324" customWidth="1"/>
    <col min="8" max="8" width="14" style="324" customWidth="1"/>
    <col min="9" max="9" width="8.42578125" style="324" customWidth="1"/>
    <col min="10" max="10" width="16.42578125" style="324" customWidth="1"/>
    <col min="11" max="11" width="7" style="324" customWidth="1"/>
    <col min="12" max="256" width="9.140625" style="12"/>
    <col min="257" max="258" width="13.28515625" style="12" customWidth="1"/>
    <col min="259" max="259" width="10.85546875" style="12" customWidth="1"/>
    <col min="260" max="260" width="11" style="12" customWidth="1"/>
    <col min="261" max="261" width="8" style="12" customWidth="1"/>
    <col min="262" max="262" width="11" style="12" customWidth="1"/>
    <col min="263" max="512" width="9.140625" style="12"/>
    <col min="513" max="514" width="13.28515625" style="12" customWidth="1"/>
    <col min="515" max="515" width="10.85546875" style="12" customWidth="1"/>
    <col min="516" max="516" width="11" style="12" customWidth="1"/>
    <col min="517" max="517" width="8" style="12" customWidth="1"/>
    <col min="518" max="518" width="11" style="12" customWidth="1"/>
    <col min="519" max="768" width="9.140625" style="12"/>
    <col min="769" max="770" width="13.28515625" style="12" customWidth="1"/>
    <col min="771" max="771" width="10.85546875" style="12" customWidth="1"/>
    <col min="772" max="772" width="11" style="12" customWidth="1"/>
    <col min="773" max="773" width="8" style="12" customWidth="1"/>
    <col min="774" max="774" width="11" style="12" customWidth="1"/>
    <col min="775" max="1024" width="9.140625" style="12"/>
    <col min="1025" max="1026" width="13.28515625" style="12" customWidth="1"/>
    <col min="1027" max="1027" width="10.85546875" style="12" customWidth="1"/>
    <col min="1028" max="1028" width="11" style="12" customWidth="1"/>
    <col min="1029" max="1029" width="8" style="12" customWidth="1"/>
    <col min="1030" max="1030" width="11" style="12" customWidth="1"/>
    <col min="1031" max="1280" width="9.140625" style="12"/>
    <col min="1281" max="1282" width="13.28515625" style="12" customWidth="1"/>
    <col min="1283" max="1283" width="10.85546875" style="12" customWidth="1"/>
    <col min="1284" max="1284" width="11" style="12" customWidth="1"/>
    <col min="1285" max="1285" width="8" style="12" customWidth="1"/>
    <col min="1286" max="1286" width="11" style="12" customWidth="1"/>
    <col min="1287" max="1536" width="9.140625" style="12"/>
    <col min="1537" max="1538" width="13.28515625" style="12" customWidth="1"/>
    <col min="1539" max="1539" width="10.85546875" style="12" customWidth="1"/>
    <col min="1540" max="1540" width="11" style="12" customWidth="1"/>
    <col min="1541" max="1541" width="8" style="12" customWidth="1"/>
    <col min="1542" max="1542" width="11" style="12" customWidth="1"/>
    <col min="1543" max="1792" width="9.140625" style="12"/>
    <col min="1793" max="1794" width="13.28515625" style="12" customWidth="1"/>
    <col min="1795" max="1795" width="10.85546875" style="12" customWidth="1"/>
    <col min="1796" max="1796" width="11" style="12" customWidth="1"/>
    <col min="1797" max="1797" width="8" style="12" customWidth="1"/>
    <col min="1798" max="1798" width="11" style="12" customWidth="1"/>
    <col min="1799" max="2048" width="9.140625" style="12"/>
    <col min="2049" max="2050" width="13.28515625" style="12" customWidth="1"/>
    <col min="2051" max="2051" width="10.85546875" style="12" customWidth="1"/>
    <col min="2052" max="2052" width="11" style="12" customWidth="1"/>
    <col min="2053" max="2053" width="8" style="12" customWidth="1"/>
    <col min="2054" max="2054" width="11" style="12" customWidth="1"/>
    <col min="2055" max="2304" width="9.140625" style="12"/>
    <col min="2305" max="2306" width="13.28515625" style="12" customWidth="1"/>
    <col min="2307" max="2307" width="10.85546875" style="12" customWidth="1"/>
    <col min="2308" max="2308" width="11" style="12" customWidth="1"/>
    <col min="2309" max="2309" width="8" style="12" customWidth="1"/>
    <col min="2310" max="2310" width="11" style="12" customWidth="1"/>
    <col min="2311" max="2560" width="9.140625" style="12"/>
    <col min="2561" max="2562" width="13.28515625" style="12" customWidth="1"/>
    <col min="2563" max="2563" width="10.85546875" style="12" customWidth="1"/>
    <col min="2564" max="2564" width="11" style="12" customWidth="1"/>
    <col min="2565" max="2565" width="8" style="12" customWidth="1"/>
    <col min="2566" max="2566" width="11" style="12" customWidth="1"/>
    <col min="2567" max="2816" width="9.140625" style="12"/>
    <col min="2817" max="2818" width="13.28515625" style="12" customWidth="1"/>
    <col min="2819" max="2819" width="10.85546875" style="12" customWidth="1"/>
    <col min="2820" max="2820" width="11" style="12" customWidth="1"/>
    <col min="2821" max="2821" width="8" style="12" customWidth="1"/>
    <col min="2822" max="2822" width="11" style="12" customWidth="1"/>
    <col min="2823" max="3072" width="9.140625" style="12"/>
    <col min="3073" max="3074" width="13.28515625" style="12" customWidth="1"/>
    <col min="3075" max="3075" width="10.85546875" style="12" customWidth="1"/>
    <col min="3076" max="3076" width="11" style="12" customWidth="1"/>
    <col min="3077" max="3077" width="8" style="12" customWidth="1"/>
    <col min="3078" max="3078" width="11" style="12" customWidth="1"/>
    <col min="3079" max="3328" width="9.140625" style="12"/>
    <col min="3329" max="3330" width="13.28515625" style="12" customWidth="1"/>
    <col min="3331" max="3331" width="10.85546875" style="12" customWidth="1"/>
    <col min="3332" max="3332" width="11" style="12" customWidth="1"/>
    <col min="3333" max="3333" width="8" style="12" customWidth="1"/>
    <col min="3334" max="3334" width="11" style="12" customWidth="1"/>
    <col min="3335" max="3584" width="9.140625" style="12"/>
    <col min="3585" max="3586" width="13.28515625" style="12" customWidth="1"/>
    <col min="3587" max="3587" width="10.85546875" style="12" customWidth="1"/>
    <col min="3588" max="3588" width="11" style="12" customWidth="1"/>
    <col min="3589" max="3589" width="8" style="12" customWidth="1"/>
    <col min="3590" max="3590" width="11" style="12" customWidth="1"/>
    <col min="3591" max="3840" width="9.140625" style="12"/>
    <col min="3841" max="3842" width="13.28515625" style="12" customWidth="1"/>
    <col min="3843" max="3843" width="10.85546875" style="12" customWidth="1"/>
    <col min="3844" max="3844" width="11" style="12" customWidth="1"/>
    <col min="3845" max="3845" width="8" style="12" customWidth="1"/>
    <col min="3846" max="3846" width="11" style="12" customWidth="1"/>
    <col min="3847" max="4096" width="9.140625" style="12"/>
    <col min="4097" max="4098" width="13.28515625" style="12" customWidth="1"/>
    <col min="4099" max="4099" width="10.85546875" style="12" customWidth="1"/>
    <col min="4100" max="4100" width="11" style="12" customWidth="1"/>
    <col min="4101" max="4101" width="8" style="12" customWidth="1"/>
    <col min="4102" max="4102" width="11" style="12" customWidth="1"/>
    <col min="4103" max="4352" width="9.140625" style="12"/>
    <col min="4353" max="4354" width="13.28515625" style="12" customWidth="1"/>
    <col min="4355" max="4355" width="10.85546875" style="12" customWidth="1"/>
    <col min="4356" max="4356" width="11" style="12" customWidth="1"/>
    <col min="4357" max="4357" width="8" style="12" customWidth="1"/>
    <col min="4358" max="4358" width="11" style="12" customWidth="1"/>
    <col min="4359" max="4608" width="9.140625" style="12"/>
    <col min="4609" max="4610" width="13.28515625" style="12" customWidth="1"/>
    <col min="4611" max="4611" width="10.85546875" style="12" customWidth="1"/>
    <col min="4612" max="4612" width="11" style="12" customWidth="1"/>
    <col min="4613" max="4613" width="8" style="12" customWidth="1"/>
    <col min="4614" max="4614" width="11" style="12" customWidth="1"/>
    <col min="4615" max="4864" width="9.140625" style="12"/>
    <col min="4865" max="4866" width="13.28515625" style="12" customWidth="1"/>
    <col min="4867" max="4867" width="10.85546875" style="12" customWidth="1"/>
    <col min="4868" max="4868" width="11" style="12" customWidth="1"/>
    <col min="4869" max="4869" width="8" style="12" customWidth="1"/>
    <col min="4870" max="4870" width="11" style="12" customWidth="1"/>
    <col min="4871" max="5120" width="9.140625" style="12"/>
    <col min="5121" max="5122" width="13.28515625" style="12" customWidth="1"/>
    <col min="5123" max="5123" width="10.85546875" style="12" customWidth="1"/>
    <col min="5124" max="5124" width="11" style="12" customWidth="1"/>
    <col min="5125" max="5125" width="8" style="12" customWidth="1"/>
    <col min="5126" max="5126" width="11" style="12" customWidth="1"/>
    <col min="5127" max="5376" width="9.140625" style="12"/>
    <col min="5377" max="5378" width="13.28515625" style="12" customWidth="1"/>
    <col min="5379" max="5379" width="10.85546875" style="12" customWidth="1"/>
    <col min="5380" max="5380" width="11" style="12" customWidth="1"/>
    <col min="5381" max="5381" width="8" style="12" customWidth="1"/>
    <col min="5382" max="5382" width="11" style="12" customWidth="1"/>
    <col min="5383" max="5632" width="9.140625" style="12"/>
    <col min="5633" max="5634" width="13.28515625" style="12" customWidth="1"/>
    <col min="5635" max="5635" width="10.85546875" style="12" customWidth="1"/>
    <col min="5636" max="5636" width="11" style="12" customWidth="1"/>
    <col min="5637" max="5637" width="8" style="12" customWidth="1"/>
    <col min="5638" max="5638" width="11" style="12" customWidth="1"/>
    <col min="5639" max="5888" width="9.140625" style="12"/>
    <col min="5889" max="5890" width="13.28515625" style="12" customWidth="1"/>
    <col min="5891" max="5891" width="10.85546875" style="12" customWidth="1"/>
    <col min="5892" max="5892" width="11" style="12" customWidth="1"/>
    <col min="5893" max="5893" width="8" style="12" customWidth="1"/>
    <col min="5894" max="5894" width="11" style="12" customWidth="1"/>
    <col min="5895" max="6144" width="9.140625" style="12"/>
    <col min="6145" max="6146" width="13.28515625" style="12" customWidth="1"/>
    <col min="6147" max="6147" width="10.85546875" style="12" customWidth="1"/>
    <col min="6148" max="6148" width="11" style="12" customWidth="1"/>
    <col min="6149" max="6149" width="8" style="12" customWidth="1"/>
    <col min="6150" max="6150" width="11" style="12" customWidth="1"/>
    <col min="6151" max="6400" width="9.140625" style="12"/>
    <col min="6401" max="6402" width="13.28515625" style="12" customWidth="1"/>
    <col min="6403" max="6403" width="10.85546875" style="12" customWidth="1"/>
    <col min="6404" max="6404" width="11" style="12" customWidth="1"/>
    <col min="6405" max="6405" width="8" style="12" customWidth="1"/>
    <col min="6406" max="6406" width="11" style="12" customWidth="1"/>
    <col min="6407" max="6656" width="9.140625" style="12"/>
    <col min="6657" max="6658" width="13.28515625" style="12" customWidth="1"/>
    <col min="6659" max="6659" width="10.85546875" style="12" customWidth="1"/>
    <col min="6660" max="6660" width="11" style="12" customWidth="1"/>
    <col min="6661" max="6661" width="8" style="12" customWidth="1"/>
    <col min="6662" max="6662" width="11" style="12" customWidth="1"/>
    <col min="6663" max="6912" width="9.140625" style="12"/>
    <col min="6913" max="6914" width="13.28515625" style="12" customWidth="1"/>
    <col min="6915" max="6915" width="10.85546875" style="12" customWidth="1"/>
    <col min="6916" max="6916" width="11" style="12" customWidth="1"/>
    <col min="6917" max="6917" width="8" style="12" customWidth="1"/>
    <col min="6918" max="6918" width="11" style="12" customWidth="1"/>
    <col min="6919" max="7168" width="9.140625" style="12"/>
    <col min="7169" max="7170" width="13.28515625" style="12" customWidth="1"/>
    <col min="7171" max="7171" width="10.85546875" style="12" customWidth="1"/>
    <col min="7172" max="7172" width="11" style="12" customWidth="1"/>
    <col min="7173" max="7173" width="8" style="12" customWidth="1"/>
    <col min="7174" max="7174" width="11" style="12" customWidth="1"/>
    <col min="7175" max="7424" width="9.140625" style="12"/>
    <col min="7425" max="7426" width="13.28515625" style="12" customWidth="1"/>
    <col min="7427" max="7427" width="10.85546875" style="12" customWidth="1"/>
    <col min="7428" max="7428" width="11" style="12" customWidth="1"/>
    <col min="7429" max="7429" width="8" style="12" customWidth="1"/>
    <col min="7430" max="7430" width="11" style="12" customWidth="1"/>
    <col min="7431" max="7680" width="9.140625" style="12"/>
    <col min="7681" max="7682" width="13.28515625" style="12" customWidth="1"/>
    <col min="7683" max="7683" width="10.85546875" style="12" customWidth="1"/>
    <col min="7684" max="7684" width="11" style="12" customWidth="1"/>
    <col min="7685" max="7685" width="8" style="12" customWidth="1"/>
    <col min="7686" max="7686" width="11" style="12" customWidth="1"/>
    <col min="7687" max="7936" width="9.140625" style="12"/>
    <col min="7937" max="7938" width="13.28515625" style="12" customWidth="1"/>
    <col min="7939" max="7939" width="10.85546875" style="12" customWidth="1"/>
    <col min="7940" max="7940" width="11" style="12" customWidth="1"/>
    <col min="7941" max="7941" width="8" style="12" customWidth="1"/>
    <col min="7942" max="7942" width="11" style="12" customWidth="1"/>
    <col min="7943" max="8192" width="9.140625" style="12"/>
    <col min="8193" max="8194" width="13.28515625" style="12" customWidth="1"/>
    <col min="8195" max="8195" width="10.85546875" style="12" customWidth="1"/>
    <col min="8196" max="8196" width="11" style="12" customWidth="1"/>
    <col min="8197" max="8197" width="8" style="12" customWidth="1"/>
    <col min="8198" max="8198" width="11" style="12" customWidth="1"/>
    <col min="8199" max="8448" width="9.140625" style="12"/>
    <col min="8449" max="8450" width="13.28515625" style="12" customWidth="1"/>
    <col min="8451" max="8451" width="10.85546875" style="12" customWidth="1"/>
    <col min="8452" max="8452" width="11" style="12" customWidth="1"/>
    <col min="8453" max="8453" width="8" style="12" customWidth="1"/>
    <col min="8454" max="8454" width="11" style="12" customWidth="1"/>
    <col min="8455" max="8704" width="9.140625" style="12"/>
    <col min="8705" max="8706" width="13.28515625" style="12" customWidth="1"/>
    <col min="8707" max="8707" width="10.85546875" style="12" customWidth="1"/>
    <col min="8708" max="8708" width="11" style="12" customWidth="1"/>
    <col min="8709" max="8709" width="8" style="12" customWidth="1"/>
    <col min="8710" max="8710" width="11" style="12" customWidth="1"/>
    <col min="8711" max="8960" width="9.140625" style="12"/>
    <col min="8961" max="8962" width="13.28515625" style="12" customWidth="1"/>
    <col min="8963" max="8963" width="10.85546875" style="12" customWidth="1"/>
    <col min="8964" max="8964" width="11" style="12" customWidth="1"/>
    <col min="8965" max="8965" width="8" style="12" customWidth="1"/>
    <col min="8966" max="8966" width="11" style="12" customWidth="1"/>
    <col min="8967" max="9216" width="9.140625" style="12"/>
    <col min="9217" max="9218" width="13.28515625" style="12" customWidth="1"/>
    <col min="9219" max="9219" width="10.85546875" style="12" customWidth="1"/>
    <col min="9220" max="9220" width="11" style="12" customWidth="1"/>
    <col min="9221" max="9221" width="8" style="12" customWidth="1"/>
    <col min="9222" max="9222" width="11" style="12" customWidth="1"/>
    <col min="9223" max="9472" width="9.140625" style="12"/>
    <col min="9473" max="9474" width="13.28515625" style="12" customWidth="1"/>
    <col min="9475" max="9475" width="10.85546875" style="12" customWidth="1"/>
    <col min="9476" max="9476" width="11" style="12" customWidth="1"/>
    <col min="9477" max="9477" width="8" style="12" customWidth="1"/>
    <col min="9478" max="9478" width="11" style="12" customWidth="1"/>
    <col min="9479" max="9728" width="9.140625" style="12"/>
    <col min="9729" max="9730" width="13.28515625" style="12" customWidth="1"/>
    <col min="9731" max="9731" width="10.85546875" style="12" customWidth="1"/>
    <col min="9732" max="9732" width="11" style="12" customWidth="1"/>
    <col min="9733" max="9733" width="8" style="12" customWidth="1"/>
    <col min="9734" max="9734" width="11" style="12" customWidth="1"/>
    <col min="9735" max="9984" width="9.140625" style="12"/>
    <col min="9985" max="9986" width="13.28515625" style="12" customWidth="1"/>
    <col min="9987" max="9987" width="10.85546875" style="12" customWidth="1"/>
    <col min="9988" max="9988" width="11" style="12" customWidth="1"/>
    <col min="9989" max="9989" width="8" style="12" customWidth="1"/>
    <col min="9990" max="9990" width="11" style="12" customWidth="1"/>
    <col min="9991" max="10240" width="9.140625" style="12"/>
    <col min="10241" max="10242" width="13.28515625" style="12" customWidth="1"/>
    <col min="10243" max="10243" width="10.85546875" style="12" customWidth="1"/>
    <col min="10244" max="10244" width="11" style="12" customWidth="1"/>
    <col min="10245" max="10245" width="8" style="12" customWidth="1"/>
    <col min="10246" max="10246" width="11" style="12" customWidth="1"/>
    <col min="10247" max="10496" width="9.140625" style="12"/>
    <col min="10497" max="10498" width="13.28515625" style="12" customWidth="1"/>
    <col min="10499" max="10499" width="10.85546875" style="12" customWidth="1"/>
    <col min="10500" max="10500" width="11" style="12" customWidth="1"/>
    <col min="10501" max="10501" width="8" style="12" customWidth="1"/>
    <col min="10502" max="10502" width="11" style="12" customWidth="1"/>
    <col min="10503" max="10752" width="9.140625" style="12"/>
    <col min="10753" max="10754" width="13.28515625" style="12" customWidth="1"/>
    <col min="10755" max="10755" width="10.85546875" style="12" customWidth="1"/>
    <col min="10756" max="10756" width="11" style="12" customWidth="1"/>
    <col min="10757" max="10757" width="8" style="12" customWidth="1"/>
    <col min="10758" max="10758" width="11" style="12" customWidth="1"/>
    <col min="10759" max="11008" width="9.140625" style="12"/>
    <col min="11009" max="11010" width="13.28515625" style="12" customWidth="1"/>
    <col min="11011" max="11011" width="10.85546875" style="12" customWidth="1"/>
    <col min="11012" max="11012" width="11" style="12" customWidth="1"/>
    <col min="11013" max="11013" width="8" style="12" customWidth="1"/>
    <col min="11014" max="11014" width="11" style="12" customWidth="1"/>
    <col min="11015" max="11264" width="9.140625" style="12"/>
    <col min="11265" max="11266" width="13.28515625" style="12" customWidth="1"/>
    <col min="11267" max="11267" width="10.85546875" style="12" customWidth="1"/>
    <col min="11268" max="11268" width="11" style="12" customWidth="1"/>
    <col min="11269" max="11269" width="8" style="12" customWidth="1"/>
    <col min="11270" max="11270" width="11" style="12" customWidth="1"/>
    <col min="11271" max="11520" width="9.140625" style="12"/>
    <col min="11521" max="11522" width="13.28515625" style="12" customWidth="1"/>
    <col min="11523" max="11523" width="10.85546875" style="12" customWidth="1"/>
    <col min="11524" max="11524" width="11" style="12" customWidth="1"/>
    <col min="11525" max="11525" width="8" style="12" customWidth="1"/>
    <col min="11526" max="11526" width="11" style="12" customWidth="1"/>
    <col min="11527" max="11776" width="9.140625" style="12"/>
    <col min="11777" max="11778" width="13.28515625" style="12" customWidth="1"/>
    <col min="11779" max="11779" width="10.85546875" style="12" customWidth="1"/>
    <col min="11780" max="11780" width="11" style="12" customWidth="1"/>
    <col min="11781" max="11781" width="8" style="12" customWidth="1"/>
    <col min="11782" max="11782" width="11" style="12" customWidth="1"/>
    <col min="11783" max="12032" width="9.140625" style="12"/>
    <col min="12033" max="12034" width="13.28515625" style="12" customWidth="1"/>
    <col min="12035" max="12035" width="10.85546875" style="12" customWidth="1"/>
    <col min="12036" max="12036" width="11" style="12" customWidth="1"/>
    <col min="12037" max="12037" width="8" style="12" customWidth="1"/>
    <col min="12038" max="12038" width="11" style="12" customWidth="1"/>
    <col min="12039" max="12288" width="9.140625" style="12"/>
    <col min="12289" max="12290" width="13.28515625" style="12" customWidth="1"/>
    <col min="12291" max="12291" width="10.85546875" style="12" customWidth="1"/>
    <col min="12292" max="12292" width="11" style="12" customWidth="1"/>
    <col min="12293" max="12293" width="8" style="12" customWidth="1"/>
    <col min="12294" max="12294" width="11" style="12" customWidth="1"/>
    <col min="12295" max="12544" width="9.140625" style="12"/>
    <col min="12545" max="12546" width="13.28515625" style="12" customWidth="1"/>
    <col min="12547" max="12547" width="10.85546875" style="12" customWidth="1"/>
    <col min="12548" max="12548" width="11" style="12" customWidth="1"/>
    <col min="12549" max="12549" width="8" style="12" customWidth="1"/>
    <col min="12550" max="12550" width="11" style="12" customWidth="1"/>
    <col min="12551" max="12800" width="9.140625" style="12"/>
    <col min="12801" max="12802" width="13.28515625" style="12" customWidth="1"/>
    <col min="12803" max="12803" width="10.85546875" style="12" customWidth="1"/>
    <col min="12804" max="12804" width="11" style="12" customWidth="1"/>
    <col min="12805" max="12805" width="8" style="12" customWidth="1"/>
    <col min="12806" max="12806" width="11" style="12" customWidth="1"/>
    <col min="12807" max="13056" width="9.140625" style="12"/>
    <col min="13057" max="13058" width="13.28515625" style="12" customWidth="1"/>
    <col min="13059" max="13059" width="10.85546875" style="12" customWidth="1"/>
    <col min="13060" max="13060" width="11" style="12" customWidth="1"/>
    <col min="13061" max="13061" width="8" style="12" customWidth="1"/>
    <col min="13062" max="13062" width="11" style="12" customWidth="1"/>
    <col min="13063" max="13312" width="9.140625" style="12"/>
    <col min="13313" max="13314" width="13.28515625" style="12" customWidth="1"/>
    <col min="13315" max="13315" width="10.85546875" style="12" customWidth="1"/>
    <col min="13316" max="13316" width="11" style="12" customWidth="1"/>
    <col min="13317" max="13317" width="8" style="12" customWidth="1"/>
    <col min="13318" max="13318" width="11" style="12" customWidth="1"/>
    <col min="13319" max="13568" width="9.140625" style="12"/>
    <col min="13569" max="13570" width="13.28515625" style="12" customWidth="1"/>
    <col min="13571" max="13571" width="10.85546875" style="12" customWidth="1"/>
    <col min="13572" max="13572" width="11" style="12" customWidth="1"/>
    <col min="13573" max="13573" width="8" style="12" customWidth="1"/>
    <col min="13574" max="13574" width="11" style="12" customWidth="1"/>
    <col min="13575" max="13824" width="9.140625" style="12"/>
    <col min="13825" max="13826" width="13.28515625" style="12" customWidth="1"/>
    <col min="13827" max="13827" width="10.85546875" style="12" customWidth="1"/>
    <col min="13828" max="13828" width="11" style="12" customWidth="1"/>
    <col min="13829" max="13829" width="8" style="12" customWidth="1"/>
    <col min="13830" max="13830" width="11" style="12" customWidth="1"/>
    <col min="13831" max="14080" width="9.140625" style="12"/>
    <col min="14081" max="14082" width="13.28515625" style="12" customWidth="1"/>
    <col min="14083" max="14083" width="10.85546875" style="12" customWidth="1"/>
    <col min="14084" max="14084" width="11" style="12" customWidth="1"/>
    <col min="14085" max="14085" width="8" style="12" customWidth="1"/>
    <col min="14086" max="14086" width="11" style="12" customWidth="1"/>
    <col min="14087" max="14336" width="9.140625" style="12"/>
    <col min="14337" max="14338" width="13.28515625" style="12" customWidth="1"/>
    <col min="14339" max="14339" width="10.85546875" style="12" customWidth="1"/>
    <col min="14340" max="14340" width="11" style="12" customWidth="1"/>
    <col min="14341" max="14341" width="8" style="12" customWidth="1"/>
    <col min="14342" max="14342" width="11" style="12" customWidth="1"/>
    <col min="14343" max="14592" width="9.140625" style="12"/>
    <col min="14593" max="14594" width="13.28515625" style="12" customWidth="1"/>
    <col min="14595" max="14595" width="10.85546875" style="12" customWidth="1"/>
    <col min="14596" max="14596" width="11" style="12" customWidth="1"/>
    <col min="14597" max="14597" width="8" style="12" customWidth="1"/>
    <col min="14598" max="14598" width="11" style="12" customWidth="1"/>
    <col min="14599" max="14848" width="9.140625" style="12"/>
    <col min="14849" max="14850" width="13.28515625" style="12" customWidth="1"/>
    <col min="14851" max="14851" width="10.85546875" style="12" customWidth="1"/>
    <col min="14852" max="14852" width="11" style="12" customWidth="1"/>
    <col min="14853" max="14853" width="8" style="12" customWidth="1"/>
    <col min="14854" max="14854" width="11" style="12" customWidth="1"/>
    <col min="14855" max="15104" width="9.140625" style="12"/>
    <col min="15105" max="15106" width="13.28515625" style="12" customWidth="1"/>
    <col min="15107" max="15107" width="10.85546875" style="12" customWidth="1"/>
    <col min="15108" max="15108" width="11" style="12" customWidth="1"/>
    <col min="15109" max="15109" width="8" style="12" customWidth="1"/>
    <col min="15110" max="15110" width="11" style="12" customWidth="1"/>
    <col min="15111" max="15360" width="9.140625" style="12"/>
    <col min="15361" max="15362" width="13.28515625" style="12" customWidth="1"/>
    <col min="15363" max="15363" width="10.85546875" style="12" customWidth="1"/>
    <col min="15364" max="15364" width="11" style="12" customWidth="1"/>
    <col min="15365" max="15365" width="8" style="12" customWidth="1"/>
    <col min="15366" max="15366" width="11" style="12" customWidth="1"/>
    <col min="15367" max="15616" width="9.140625" style="12"/>
    <col min="15617" max="15618" width="13.28515625" style="12" customWidth="1"/>
    <col min="15619" max="15619" width="10.85546875" style="12" customWidth="1"/>
    <col min="15620" max="15620" width="11" style="12" customWidth="1"/>
    <col min="15621" max="15621" width="8" style="12" customWidth="1"/>
    <col min="15622" max="15622" width="11" style="12" customWidth="1"/>
    <col min="15623" max="15872" width="9.140625" style="12"/>
    <col min="15873" max="15874" width="13.28515625" style="12" customWidth="1"/>
    <col min="15875" max="15875" width="10.85546875" style="12" customWidth="1"/>
    <col min="15876" max="15876" width="11" style="12" customWidth="1"/>
    <col min="15877" max="15877" width="8" style="12" customWidth="1"/>
    <col min="15878" max="15878" width="11" style="12" customWidth="1"/>
    <col min="15879" max="16128" width="9.140625" style="12"/>
    <col min="16129" max="16130" width="13.28515625" style="12" customWidth="1"/>
    <col min="16131" max="16131" width="10.85546875" style="12" customWidth="1"/>
    <col min="16132" max="16132" width="11" style="12" customWidth="1"/>
    <col min="16133" max="16133" width="8" style="12" customWidth="1"/>
    <col min="16134" max="16134" width="11" style="12" customWidth="1"/>
    <col min="16135" max="16384" width="9.140625" style="12"/>
  </cols>
  <sheetData>
    <row r="1" spans="1:11" ht="12.75" customHeight="1" x14ac:dyDescent="0.25">
      <c r="A1" s="594">
        <f>Список!D1</f>
        <v>0</v>
      </c>
      <c r="B1" s="595"/>
      <c r="C1" s="595"/>
      <c r="D1" s="595"/>
      <c r="E1" s="595"/>
    </row>
    <row r="2" spans="1:11" x14ac:dyDescent="0.25">
      <c r="A2" s="595"/>
      <c r="B2" s="595"/>
      <c r="C2" s="595"/>
      <c r="D2" s="595"/>
      <c r="E2" s="595"/>
    </row>
    <row r="3" spans="1:11" x14ac:dyDescent="0.25">
      <c r="A3" s="595"/>
      <c r="B3" s="595"/>
      <c r="C3" s="595"/>
      <c r="D3" s="595"/>
      <c r="E3" s="595"/>
    </row>
    <row r="4" spans="1:11" x14ac:dyDescent="0.25">
      <c r="A4" s="595"/>
      <c r="B4" s="595"/>
      <c r="C4" s="595"/>
      <c r="D4" s="595"/>
      <c r="E4" s="595"/>
    </row>
    <row r="5" spans="1:11" ht="21" customHeight="1" x14ac:dyDescent="0.25">
      <c r="A5" s="596" t="s">
        <v>162</v>
      </c>
      <c r="B5" s="596"/>
      <c r="C5" s="596"/>
      <c r="D5" s="596"/>
      <c r="E5" s="596"/>
      <c r="F5" s="597" t="str">
        <f>Список!F3</f>
        <v>_______________</v>
      </c>
      <c r="G5" s="598"/>
      <c r="H5" s="598"/>
      <c r="I5" s="598"/>
      <c r="J5" s="598"/>
      <c r="K5" s="325"/>
    </row>
    <row r="7" spans="1:11" x14ac:dyDescent="0.25">
      <c r="F7" s="326" t="s">
        <v>2639</v>
      </c>
      <c r="G7" s="327">
        <f>Список!B28</f>
        <v>73770</v>
      </c>
      <c r="H7" s="326"/>
      <c r="I7" s="326" t="s">
        <v>2650</v>
      </c>
      <c r="J7" s="328">
        <f>Список!B1034</f>
        <v>12420</v>
      </c>
    </row>
    <row r="8" spans="1:11" x14ac:dyDescent="0.25">
      <c r="F8" s="326"/>
      <c r="G8" s="327"/>
      <c r="H8" s="326"/>
      <c r="I8" s="326"/>
      <c r="J8" s="328"/>
    </row>
    <row r="9" spans="1:11" x14ac:dyDescent="0.25">
      <c r="F9" s="329" t="s">
        <v>2640</v>
      </c>
      <c r="G9" s="330">
        <f>'Ванны '!F8</f>
        <v>19510</v>
      </c>
      <c r="H9" s="329" t="s">
        <v>2646</v>
      </c>
      <c r="I9" s="330">
        <f>'Ванны '!K5</f>
        <v>14140</v>
      </c>
      <c r="J9" s="329" t="s">
        <v>2651</v>
      </c>
      <c r="K9" s="330">
        <f>'Ванны '!E36</f>
        <v>2870</v>
      </c>
    </row>
    <row r="10" spans="1:11" x14ac:dyDescent="0.25">
      <c r="F10" s="329" t="s">
        <v>2641</v>
      </c>
      <c r="G10" s="340">
        <f>'Ванны '!H5</f>
        <v>4380</v>
      </c>
      <c r="H10" s="329" t="s">
        <v>2647</v>
      </c>
      <c r="I10" s="330">
        <f>'Ванны '!L5</f>
        <v>8100</v>
      </c>
      <c r="J10" s="329" t="s">
        <v>2652</v>
      </c>
      <c r="K10" s="330">
        <f>K9</f>
        <v>2870</v>
      </c>
    </row>
    <row r="11" spans="1:11" x14ac:dyDescent="0.25">
      <c r="F11" s="329" t="s">
        <v>2642</v>
      </c>
      <c r="G11" s="330">
        <f>'Ванны '!J5</f>
        <v>4300</v>
      </c>
      <c r="H11" s="329" t="s">
        <v>2648</v>
      </c>
      <c r="I11" s="330">
        <f>'Ванны '!M5</f>
        <v>9090</v>
      </c>
      <c r="J11" s="601" t="s">
        <v>2656</v>
      </c>
      <c r="K11" s="602">
        <f>Список!B888</f>
        <v>840</v>
      </c>
    </row>
    <row r="12" spans="1:11" x14ac:dyDescent="0.25">
      <c r="F12" s="329" t="s">
        <v>2643</v>
      </c>
      <c r="G12" s="330">
        <f>'Ванны '!G8</f>
        <v>16020</v>
      </c>
      <c r="H12" s="329" t="s">
        <v>2649</v>
      </c>
      <c r="I12" s="330">
        <f>'Ванны '!Q5</f>
        <v>8310</v>
      </c>
      <c r="J12" s="601"/>
      <c r="K12" s="602"/>
    </row>
    <row r="13" spans="1:11" x14ac:dyDescent="0.25">
      <c r="F13" s="329" t="s">
        <v>2644</v>
      </c>
      <c r="G13" s="330">
        <f>'Ванны '!P5</f>
        <v>8790</v>
      </c>
      <c r="H13" s="329" t="s">
        <v>1159</v>
      </c>
      <c r="I13" s="330">
        <f>'Ванны '!O5</f>
        <v>1140</v>
      </c>
      <c r="K13" s="330"/>
    </row>
    <row r="14" spans="1:11" x14ac:dyDescent="0.25">
      <c r="F14" s="329" t="s">
        <v>2645</v>
      </c>
      <c r="G14" s="330">
        <f>'Ванны '!N5</f>
        <v>3870</v>
      </c>
      <c r="I14" s="330"/>
      <c r="K14" s="330"/>
    </row>
    <row r="15" spans="1:11" x14ac:dyDescent="0.25">
      <c r="F15" s="329"/>
    </row>
    <row r="17" spans="1:11" x14ac:dyDescent="0.25">
      <c r="F17" s="329"/>
    </row>
    <row r="23" spans="1:11" x14ac:dyDescent="0.25">
      <c r="A23" s="603" t="s">
        <v>2634</v>
      </c>
      <c r="B23" s="603"/>
      <c r="C23" s="603"/>
      <c r="D23" s="603"/>
    </row>
    <row r="24" spans="1:11" x14ac:dyDescent="0.25">
      <c r="A24" s="331"/>
      <c r="B24" s="331"/>
      <c r="C24" s="331"/>
      <c r="D24" s="331"/>
      <c r="E24" s="331"/>
      <c r="F24" s="332" t="s">
        <v>2639</v>
      </c>
      <c r="G24" s="333">
        <f>Список!B46</f>
        <v>66060</v>
      </c>
      <c r="H24" s="332"/>
      <c r="I24" s="326" t="s">
        <v>2650</v>
      </c>
      <c r="J24" s="334">
        <f>Список!B1050</f>
        <v>12420</v>
      </c>
      <c r="K24" s="331"/>
    </row>
    <row r="25" spans="1:11" x14ac:dyDescent="0.25">
      <c r="E25" s="605" t="s">
        <v>2638</v>
      </c>
      <c r="F25" s="326"/>
      <c r="G25" s="327"/>
      <c r="H25" s="326"/>
      <c r="I25" s="326"/>
      <c r="J25" s="328"/>
    </row>
    <row r="26" spans="1:11" x14ac:dyDescent="0.25">
      <c r="E26" s="605"/>
      <c r="F26" s="329" t="s">
        <v>2640</v>
      </c>
      <c r="G26" s="330">
        <f t="shared" ref="G26:G31" si="0">G9</f>
        <v>19510</v>
      </c>
      <c r="H26" s="329" t="s">
        <v>2646</v>
      </c>
      <c r="I26" s="330">
        <f>I9</f>
        <v>14140</v>
      </c>
      <c r="J26" s="329" t="s">
        <v>2651</v>
      </c>
      <c r="K26" s="330">
        <f>Список!B337</f>
        <v>3660</v>
      </c>
    </row>
    <row r="27" spans="1:11" x14ac:dyDescent="0.25">
      <c r="E27" s="605"/>
      <c r="F27" s="329" t="s">
        <v>2653</v>
      </c>
      <c r="G27" s="330">
        <f t="shared" si="0"/>
        <v>4380</v>
      </c>
      <c r="H27" s="329" t="s">
        <v>2647</v>
      </c>
      <c r="I27" s="330">
        <f>I10</f>
        <v>8100</v>
      </c>
      <c r="J27" s="329"/>
      <c r="K27" s="330"/>
    </row>
    <row r="28" spans="1:11" x14ac:dyDescent="0.25">
      <c r="E28" s="605"/>
      <c r="F28" s="329" t="s">
        <v>2642</v>
      </c>
      <c r="G28" s="330">
        <f t="shared" si="0"/>
        <v>4300</v>
      </c>
      <c r="H28" s="329" t="s">
        <v>2648</v>
      </c>
      <c r="I28" s="330">
        <f>I11</f>
        <v>9090</v>
      </c>
      <c r="J28" s="601" t="s">
        <v>2656</v>
      </c>
      <c r="K28" s="604">
        <f>K11</f>
        <v>840</v>
      </c>
    </row>
    <row r="29" spans="1:11" x14ac:dyDescent="0.25">
      <c r="E29" s="605"/>
      <c r="F29" s="329" t="s">
        <v>2643</v>
      </c>
      <c r="G29" s="330">
        <f t="shared" si="0"/>
        <v>16020</v>
      </c>
      <c r="H29" s="329" t="s">
        <v>2649</v>
      </c>
      <c r="I29" s="330">
        <f>I12</f>
        <v>8310</v>
      </c>
      <c r="J29" s="601"/>
      <c r="K29" s="604"/>
    </row>
    <row r="30" spans="1:11" x14ac:dyDescent="0.25">
      <c r="E30" s="605"/>
      <c r="F30" s="329" t="s">
        <v>2644</v>
      </c>
      <c r="G30" s="330">
        <f t="shared" si="0"/>
        <v>8790</v>
      </c>
      <c r="H30" s="329" t="s">
        <v>1159</v>
      </c>
      <c r="I30" s="330">
        <f>I13</f>
        <v>1140</v>
      </c>
      <c r="K30" s="330"/>
    </row>
    <row r="31" spans="1:11" x14ac:dyDescent="0.25">
      <c r="E31" s="605"/>
      <c r="F31" s="329" t="s">
        <v>2645</v>
      </c>
      <c r="G31" s="330">
        <f t="shared" si="0"/>
        <v>3870</v>
      </c>
      <c r="I31" s="330"/>
      <c r="K31" s="330"/>
    </row>
    <row r="32" spans="1:11" x14ac:dyDescent="0.25">
      <c r="E32" s="605"/>
      <c r="F32" s="329"/>
    </row>
    <row r="33" spans="1:11" x14ac:dyDescent="0.25">
      <c r="E33" s="605"/>
      <c r="F33" s="329"/>
    </row>
    <row r="34" spans="1:11" x14ac:dyDescent="0.25">
      <c r="A34" s="603" t="s">
        <v>2635</v>
      </c>
      <c r="B34" s="603"/>
      <c r="C34" s="603"/>
      <c r="D34" s="603"/>
      <c r="F34" s="329"/>
    </row>
    <row r="35" spans="1:11" x14ac:dyDescent="0.25">
      <c r="A35" s="331"/>
      <c r="B35" s="331"/>
      <c r="C35" s="331"/>
      <c r="D35" s="331"/>
      <c r="E35" s="331"/>
      <c r="F35" s="332" t="s">
        <v>2639</v>
      </c>
      <c r="G35" s="333">
        <f>Список!B29</f>
        <v>66950</v>
      </c>
      <c r="H35" s="332"/>
      <c r="I35" s="331"/>
      <c r="J35" s="331"/>
      <c r="K35" s="331"/>
    </row>
    <row r="36" spans="1:11" x14ac:dyDescent="0.25">
      <c r="F36" s="335" t="s">
        <v>2650</v>
      </c>
      <c r="G36" s="336">
        <f>Список!B1036</f>
        <v>14180</v>
      </c>
      <c r="H36" s="335"/>
      <c r="I36" s="335" t="s">
        <v>2654</v>
      </c>
      <c r="J36" s="337">
        <f>Список!B1073</f>
        <v>2830</v>
      </c>
    </row>
    <row r="37" spans="1:11" x14ac:dyDescent="0.25">
      <c r="F37" s="335" t="s">
        <v>2658</v>
      </c>
      <c r="G37" s="336">
        <f>Список!B1037</f>
        <v>15190</v>
      </c>
      <c r="H37" s="335"/>
      <c r="I37" s="335" t="s">
        <v>2655</v>
      </c>
      <c r="J37" s="337">
        <f>J36</f>
        <v>2830</v>
      </c>
    </row>
    <row r="38" spans="1:11" x14ac:dyDescent="0.25">
      <c r="F38" s="335" t="s">
        <v>2659</v>
      </c>
      <c r="G38" s="327">
        <f>Список!B1038</f>
        <v>15650</v>
      </c>
      <c r="H38" s="326"/>
      <c r="I38" s="326"/>
      <c r="J38" s="328"/>
    </row>
    <row r="39" spans="1:11" x14ac:dyDescent="0.25">
      <c r="F39" s="329" t="s">
        <v>2640</v>
      </c>
      <c r="G39" s="330">
        <f t="shared" ref="G39:G44" si="1">G26</f>
        <v>19510</v>
      </c>
      <c r="H39" s="329" t="s">
        <v>2646</v>
      </c>
      <c r="I39" s="330">
        <f>I26</f>
        <v>14140</v>
      </c>
      <c r="J39" s="329" t="s">
        <v>2651</v>
      </c>
      <c r="K39" s="330">
        <f>Список!B375</f>
        <v>2870</v>
      </c>
    </row>
    <row r="40" spans="1:11" x14ac:dyDescent="0.25">
      <c r="F40" s="329" t="s">
        <v>2641</v>
      </c>
      <c r="G40" s="330">
        <f t="shared" si="1"/>
        <v>4380</v>
      </c>
      <c r="H40" s="329" t="s">
        <v>2647</v>
      </c>
      <c r="I40" s="330">
        <f>I27</f>
        <v>8100</v>
      </c>
      <c r="J40" s="329" t="s">
        <v>2652</v>
      </c>
      <c r="K40" s="330">
        <f>K39</f>
        <v>2870</v>
      </c>
    </row>
    <row r="41" spans="1:11" x14ac:dyDescent="0.25">
      <c r="F41" s="329" t="s">
        <v>2642</v>
      </c>
      <c r="G41" s="330">
        <f t="shared" si="1"/>
        <v>4300</v>
      </c>
      <c r="H41" s="329" t="s">
        <v>2648</v>
      </c>
      <c r="I41" s="330">
        <f>I28</f>
        <v>9090</v>
      </c>
      <c r="J41" s="601" t="s">
        <v>2656</v>
      </c>
      <c r="K41" s="604">
        <f>K28</f>
        <v>840</v>
      </c>
    </row>
    <row r="42" spans="1:11" x14ac:dyDescent="0.25">
      <c r="F42" s="329" t="s">
        <v>2643</v>
      </c>
      <c r="G42" s="330">
        <f t="shared" si="1"/>
        <v>16020</v>
      </c>
      <c r="H42" s="329" t="s">
        <v>2649</v>
      </c>
      <c r="I42" s="330">
        <f>I29</f>
        <v>8310</v>
      </c>
      <c r="J42" s="601"/>
      <c r="K42" s="604"/>
    </row>
    <row r="43" spans="1:11" x14ac:dyDescent="0.25">
      <c r="F43" s="329" t="s">
        <v>2644</v>
      </c>
      <c r="G43" s="330">
        <f t="shared" si="1"/>
        <v>8790</v>
      </c>
      <c r="H43" s="329" t="s">
        <v>1159</v>
      </c>
      <c r="I43" s="330">
        <f>I30</f>
        <v>1140</v>
      </c>
    </row>
    <row r="44" spans="1:11" x14ac:dyDescent="0.25">
      <c r="A44" s="599" t="s">
        <v>2636</v>
      </c>
      <c r="B44" s="599"/>
      <c r="C44" s="599"/>
      <c r="D44" s="599"/>
      <c r="F44" s="329" t="s">
        <v>2645</v>
      </c>
      <c r="G44" s="330">
        <f t="shared" si="1"/>
        <v>3870</v>
      </c>
      <c r="I44" s="330"/>
    </row>
    <row r="45" spans="1:11" x14ac:dyDescent="0.25">
      <c r="A45" s="331"/>
      <c r="B45" s="331"/>
      <c r="C45" s="331"/>
      <c r="D45" s="331"/>
      <c r="E45" s="331"/>
      <c r="F45" s="332" t="s">
        <v>2639</v>
      </c>
      <c r="G45" s="333">
        <f>Список!B126</f>
        <v>15560</v>
      </c>
      <c r="H45" s="332"/>
      <c r="I45" s="332" t="s">
        <v>2650</v>
      </c>
      <c r="J45" s="334">
        <f>Список!B130</f>
        <v>20420</v>
      </c>
      <c r="K45" s="331"/>
    </row>
    <row r="46" spans="1:11" x14ac:dyDescent="0.25">
      <c r="F46" s="326" t="s">
        <v>2657</v>
      </c>
      <c r="G46" s="327">
        <f>Список!B127</f>
        <v>36630</v>
      </c>
      <c r="H46" s="326"/>
      <c r="I46" s="335" t="s">
        <v>2672</v>
      </c>
      <c r="J46" s="328">
        <f>Список!B131</f>
        <v>11150</v>
      </c>
    </row>
    <row r="48" spans="1:11" x14ac:dyDescent="0.25">
      <c r="E48" s="600" t="s">
        <v>2673</v>
      </c>
      <c r="F48" s="329" t="s">
        <v>2640</v>
      </c>
      <c r="G48" s="330">
        <f t="shared" ref="G48:G53" si="2">G39</f>
        <v>19510</v>
      </c>
      <c r="H48" s="329" t="s">
        <v>2647</v>
      </c>
      <c r="I48" s="330">
        <f>I40</f>
        <v>8100</v>
      </c>
      <c r="J48" s="601" t="s">
        <v>2656</v>
      </c>
      <c r="K48" s="604">
        <f>K41</f>
        <v>840</v>
      </c>
    </row>
    <row r="49" spans="5:11" x14ac:dyDescent="0.25">
      <c r="E49" s="600"/>
      <c r="F49" s="329" t="s">
        <v>2653</v>
      </c>
      <c r="G49" s="330">
        <f t="shared" si="2"/>
        <v>4380</v>
      </c>
      <c r="H49" s="329" t="s">
        <v>2648</v>
      </c>
      <c r="I49" s="330">
        <f>I41</f>
        <v>9090</v>
      </c>
      <c r="J49" s="601"/>
      <c r="K49" s="604"/>
    </row>
    <row r="50" spans="5:11" x14ac:dyDescent="0.25">
      <c r="E50" s="600"/>
      <c r="F50" s="329" t="s">
        <v>2642</v>
      </c>
      <c r="G50" s="330">
        <f t="shared" si="2"/>
        <v>4300</v>
      </c>
      <c r="H50" s="329" t="s">
        <v>2649</v>
      </c>
      <c r="I50" s="330">
        <f>I42</f>
        <v>8310</v>
      </c>
      <c r="K50" s="330"/>
    </row>
    <row r="51" spans="5:11" x14ac:dyDescent="0.25">
      <c r="E51" s="600"/>
      <c r="F51" s="329" t="s">
        <v>2643</v>
      </c>
      <c r="G51" s="330">
        <f t="shared" si="2"/>
        <v>16020</v>
      </c>
      <c r="H51" s="329" t="s">
        <v>1159</v>
      </c>
      <c r="I51" s="330">
        <f>I43</f>
        <v>1140</v>
      </c>
      <c r="K51" s="330"/>
    </row>
    <row r="52" spans="5:11" x14ac:dyDescent="0.25">
      <c r="E52" s="600"/>
      <c r="F52" s="329" t="s">
        <v>2644</v>
      </c>
      <c r="G52" s="330">
        <f t="shared" si="2"/>
        <v>8790</v>
      </c>
      <c r="I52" s="330"/>
    </row>
    <row r="53" spans="5:11" x14ac:dyDescent="0.25">
      <c r="E53" s="600"/>
      <c r="F53" s="329" t="s">
        <v>2645</v>
      </c>
      <c r="G53" s="330">
        <f t="shared" si="2"/>
        <v>3870</v>
      </c>
    </row>
    <row r="54" spans="5:11" x14ac:dyDescent="0.25">
      <c r="E54" s="600"/>
    </row>
    <row r="55" spans="5:11" x14ac:dyDescent="0.25">
      <c r="E55" s="600"/>
    </row>
    <row r="56" spans="5:11" x14ac:dyDescent="0.25">
      <c r="E56" s="600"/>
    </row>
    <row r="57" spans="5:11" x14ac:dyDescent="0.25">
      <c r="E57" s="600"/>
    </row>
    <row r="58" spans="5:11" x14ac:dyDescent="0.25">
      <c r="E58" s="600"/>
    </row>
    <row r="59" spans="5:11" x14ac:dyDescent="0.25">
      <c r="E59" s="600"/>
    </row>
    <row r="60" spans="5:11" x14ac:dyDescent="0.25">
      <c r="E60" s="600"/>
    </row>
    <row r="61" spans="5:11" ht="14.25" x14ac:dyDescent="0.25">
      <c r="E61" s="600"/>
      <c r="I61" s="276"/>
      <c r="J61" s="323"/>
    </row>
    <row r="62" spans="5:11" ht="14.25" x14ac:dyDescent="0.25">
      <c r="I62" s="276"/>
      <c r="J62" s="338"/>
    </row>
    <row r="63" spans="5:11" ht="14.25" x14ac:dyDescent="0.2">
      <c r="G63" s="116"/>
      <c r="H63" s="82"/>
    </row>
    <row r="64" spans="5:11" ht="14.25" x14ac:dyDescent="0.2">
      <c r="G64" s="116"/>
      <c r="H64" s="82"/>
    </row>
    <row r="65" spans="1:10" ht="14.25" x14ac:dyDescent="0.2">
      <c r="G65" s="116"/>
      <c r="H65" s="82"/>
    </row>
    <row r="66" spans="1:10" x14ac:dyDescent="0.2">
      <c r="A66" s="603" t="s">
        <v>2637</v>
      </c>
      <c r="B66" s="603"/>
      <c r="C66" s="603"/>
      <c r="D66" s="603"/>
      <c r="H66" s="82"/>
    </row>
    <row r="67" spans="1:10" ht="14.25" x14ac:dyDescent="0.2">
      <c r="G67" s="276"/>
      <c r="H67" s="82"/>
    </row>
    <row r="68" spans="1:10" ht="14.25" x14ac:dyDescent="0.25">
      <c r="G68" s="276"/>
      <c r="H68" s="338"/>
      <c r="I68" s="276"/>
      <c r="J68" s="338"/>
    </row>
    <row r="69" spans="1:10" ht="14.25" x14ac:dyDescent="0.2">
      <c r="G69" s="273"/>
      <c r="H69" s="82"/>
    </row>
    <row r="70" spans="1:10" ht="14.25" x14ac:dyDescent="0.2">
      <c r="G70" s="273"/>
      <c r="H70" s="82"/>
    </row>
    <row r="71" spans="1:10" ht="14.25" x14ac:dyDescent="0.2">
      <c r="G71" s="116"/>
      <c r="H71" s="82"/>
    </row>
    <row r="72" spans="1:10" ht="14.25" x14ac:dyDescent="0.2">
      <c r="G72" s="339"/>
      <c r="H72" s="82"/>
    </row>
    <row r="73" spans="1:10" x14ac:dyDescent="0.2">
      <c r="G73" s="82"/>
      <c r="H73" s="82"/>
    </row>
    <row r="74" spans="1:10" ht="14.25" x14ac:dyDescent="0.25">
      <c r="G74" s="276"/>
    </row>
  </sheetData>
  <mergeCells count="17">
    <mergeCell ref="K11:K12"/>
    <mergeCell ref="A66:D66"/>
    <mergeCell ref="K48:K49"/>
    <mergeCell ref="A23:D23"/>
    <mergeCell ref="E25:E33"/>
    <mergeCell ref="A34:D34"/>
    <mergeCell ref="J41:J42"/>
    <mergeCell ref="K41:K42"/>
    <mergeCell ref="J28:J29"/>
    <mergeCell ref="K28:K29"/>
    <mergeCell ref="A1:E4"/>
    <mergeCell ref="A5:E5"/>
    <mergeCell ref="F5:J5"/>
    <mergeCell ref="A44:D44"/>
    <mergeCell ref="E48:E61"/>
    <mergeCell ref="J48:J49"/>
    <mergeCell ref="J11:J12"/>
  </mergeCells>
  <pageMargins left="0" right="0" top="0" bottom="0" header="0.31496062992125984" footer="0.31496062992125984"/>
  <pageSetup paperSize="9" scale="8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>
    <tabColor rgb="FFFFFF00"/>
  </sheetPr>
  <dimension ref="A1:M76"/>
  <sheetViews>
    <sheetView view="pageBreakPreview" zoomScaleSheetLayoutView="100" workbookViewId="0">
      <selection sqref="A1:E4"/>
    </sheetView>
  </sheetViews>
  <sheetFormatPr defaultRowHeight="12.75" x14ac:dyDescent="0.25"/>
  <cols>
    <col min="1" max="1" width="13.28515625" style="60" customWidth="1"/>
    <col min="2" max="2" width="11.7109375" style="60" customWidth="1"/>
    <col min="3" max="3" width="8.7109375" style="60" customWidth="1"/>
    <col min="4" max="4" width="7" style="60" customWidth="1"/>
    <col min="5" max="5" width="8.7109375" style="60" customWidth="1"/>
    <col min="6" max="6" width="10" style="60" customWidth="1"/>
    <col min="7" max="7" width="9.7109375" style="60" customWidth="1"/>
    <col min="8" max="8" width="6.5703125" style="60" customWidth="1"/>
    <col min="9" max="10" width="9.140625" style="60"/>
    <col min="11" max="11" width="10.7109375" style="60" customWidth="1"/>
    <col min="12" max="12" width="12.28515625" style="60" customWidth="1"/>
    <col min="13" max="257" width="9.140625" style="12"/>
    <col min="258" max="259" width="13.28515625" style="12" customWidth="1"/>
    <col min="260" max="260" width="10.85546875" style="12" customWidth="1"/>
    <col min="261" max="261" width="11" style="12" customWidth="1"/>
    <col min="262" max="262" width="8" style="12" customWidth="1"/>
    <col min="263" max="263" width="11" style="12" customWidth="1"/>
    <col min="264" max="513" width="9.140625" style="12"/>
    <col min="514" max="515" width="13.28515625" style="12" customWidth="1"/>
    <col min="516" max="516" width="10.85546875" style="12" customWidth="1"/>
    <col min="517" max="517" width="11" style="12" customWidth="1"/>
    <col min="518" max="518" width="8" style="12" customWidth="1"/>
    <col min="519" max="519" width="11" style="12" customWidth="1"/>
    <col min="520" max="769" width="9.140625" style="12"/>
    <col min="770" max="771" width="13.28515625" style="12" customWidth="1"/>
    <col min="772" max="772" width="10.85546875" style="12" customWidth="1"/>
    <col min="773" max="773" width="11" style="12" customWidth="1"/>
    <col min="774" max="774" width="8" style="12" customWidth="1"/>
    <col min="775" max="775" width="11" style="12" customWidth="1"/>
    <col min="776" max="1025" width="9.140625" style="12"/>
    <col min="1026" max="1027" width="13.28515625" style="12" customWidth="1"/>
    <col min="1028" max="1028" width="10.85546875" style="12" customWidth="1"/>
    <col min="1029" max="1029" width="11" style="12" customWidth="1"/>
    <col min="1030" max="1030" width="8" style="12" customWidth="1"/>
    <col min="1031" max="1031" width="11" style="12" customWidth="1"/>
    <col min="1032" max="1281" width="9.140625" style="12"/>
    <col min="1282" max="1283" width="13.28515625" style="12" customWidth="1"/>
    <col min="1284" max="1284" width="10.85546875" style="12" customWidth="1"/>
    <col min="1285" max="1285" width="11" style="12" customWidth="1"/>
    <col min="1286" max="1286" width="8" style="12" customWidth="1"/>
    <col min="1287" max="1287" width="11" style="12" customWidth="1"/>
    <col min="1288" max="1537" width="9.140625" style="12"/>
    <col min="1538" max="1539" width="13.28515625" style="12" customWidth="1"/>
    <col min="1540" max="1540" width="10.85546875" style="12" customWidth="1"/>
    <col min="1541" max="1541" width="11" style="12" customWidth="1"/>
    <col min="1542" max="1542" width="8" style="12" customWidth="1"/>
    <col min="1543" max="1543" width="11" style="12" customWidth="1"/>
    <col min="1544" max="1793" width="9.140625" style="12"/>
    <col min="1794" max="1795" width="13.28515625" style="12" customWidth="1"/>
    <col min="1796" max="1796" width="10.85546875" style="12" customWidth="1"/>
    <col min="1797" max="1797" width="11" style="12" customWidth="1"/>
    <col min="1798" max="1798" width="8" style="12" customWidth="1"/>
    <col min="1799" max="1799" width="11" style="12" customWidth="1"/>
    <col min="1800" max="2049" width="9.140625" style="12"/>
    <col min="2050" max="2051" width="13.28515625" style="12" customWidth="1"/>
    <col min="2052" max="2052" width="10.85546875" style="12" customWidth="1"/>
    <col min="2053" max="2053" width="11" style="12" customWidth="1"/>
    <col min="2054" max="2054" width="8" style="12" customWidth="1"/>
    <col min="2055" max="2055" width="11" style="12" customWidth="1"/>
    <col min="2056" max="2305" width="9.140625" style="12"/>
    <col min="2306" max="2307" width="13.28515625" style="12" customWidth="1"/>
    <col min="2308" max="2308" width="10.85546875" style="12" customWidth="1"/>
    <col min="2309" max="2309" width="11" style="12" customWidth="1"/>
    <col min="2310" max="2310" width="8" style="12" customWidth="1"/>
    <col min="2311" max="2311" width="11" style="12" customWidth="1"/>
    <col min="2312" max="2561" width="9.140625" style="12"/>
    <col min="2562" max="2563" width="13.28515625" style="12" customWidth="1"/>
    <col min="2564" max="2564" width="10.85546875" style="12" customWidth="1"/>
    <col min="2565" max="2565" width="11" style="12" customWidth="1"/>
    <col min="2566" max="2566" width="8" style="12" customWidth="1"/>
    <col min="2567" max="2567" width="11" style="12" customWidth="1"/>
    <col min="2568" max="2817" width="9.140625" style="12"/>
    <col min="2818" max="2819" width="13.28515625" style="12" customWidth="1"/>
    <col min="2820" max="2820" width="10.85546875" style="12" customWidth="1"/>
    <col min="2821" max="2821" width="11" style="12" customWidth="1"/>
    <col min="2822" max="2822" width="8" style="12" customWidth="1"/>
    <col min="2823" max="2823" width="11" style="12" customWidth="1"/>
    <col min="2824" max="3073" width="9.140625" style="12"/>
    <col min="3074" max="3075" width="13.28515625" style="12" customWidth="1"/>
    <col min="3076" max="3076" width="10.85546875" style="12" customWidth="1"/>
    <col min="3077" max="3077" width="11" style="12" customWidth="1"/>
    <col min="3078" max="3078" width="8" style="12" customWidth="1"/>
    <col min="3079" max="3079" width="11" style="12" customWidth="1"/>
    <col min="3080" max="3329" width="9.140625" style="12"/>
    <col min="3330" max="3331" width="13.28515625" style="12" customWidth="1"/>
    <col min="3332" max="3332" width="10.85546875" style="12" customWidth="1"/>
    <col min="3333" max="3333" width="11" style="12" customWidth="1"/>
    <col min="3334" max="3334" width="8" style="12" customWidth="1"/>
    <col min="3335" max="3335" width="11" style="12" customWidth="1"/>
    <col min="3336" max="3585" width="9.140625" style="12"/>
    <col min="3586" max="3587" width="13.28515625" style="12" customWidth="1"/>
    <col min="3588" max="3588" width="10.85546875" style="12" customWidth="1"/>
    <col min="3589" max="3589" width="11" style="12" customWidth="1"/>
    <col min="3590" max="3590" width="8" style="12" customWidth="1"/>
    <col min="3591" max="3591" width="11" style="12" customWidth="1"/>
    <col min="3592" max="3841" width="9.140625" style="12"/>
    <col min="3842" max="3843" width="13.28515625" style="12" customWidth="1"/>
    <col min="3844" max="3844" width="10.85546875" style="12" customWidth="1"/>
    <col min="3845" max="3845" width="11" style="12" customWidth="1"/>
    <col min="3846" max="3846" width="8" style="12" customWidth="1"/>
    <col min="3847" max="3847" width="11" style="12" customWidth="1"/>
    <col min="3848" max="4097" width="9.140625" style="12"/>
    <col min="4098" max="4099" width="13.28515625" style="12" customWidth="1"/>
    <col min="4100" max="4100" width="10.85546875" style="12" customWidth="1"/>
    <col min="4101" max="4101" width="11" style="12" customWidth="1"/>
    <col min="4102" max="4102" width="8" style="12" customWidth="1"/>
    <col min="4103" max="4103" width="11" style="12" customWidth="1"/>
    <col min="4104" max="4353" width="9.140625" style="12"/>
    <col min="4354" max="4355" width="13.28515625" style="12" customWidth="1"/>
    <col min="4356" max="4356" width="10.85546875" style="12" customWidth="1"/>
    <col min="4357" max="4357" width="11" style="12" customWidth="1"/>
    <col min="4358" max="4358" width="8" style="12" customWidth="1"/>
    <col min="4359" max="4359" width="11" style="12" customWidth="1"/>
    <col min="4360" max="4609" width="9.140625" style="12"/>
    <col min="4610" max="4611" width="13.28515625" style="12" customWidth="1"/>
    <col min="4612" max="4612" width="10.85546875" style="12" customWidth="1"/>
    <col min="4613" max="4613" width="11" style="12" customWidth="1"/>
    <col min="4614" max="4614" width="8" style="12" customWidth="1"/>
    <col min="4615" max="4615" width="11" style="12" customWidth="1"/>
    <col min="4616" max="4865" width="9.140625" style="12"/>
    <col min="4866" max="4867" width="13.28515625" style="12" customWidth="1"/>
    <col min="4868" max="4868" width="10.85546875" style="12" customWidth="1"/>
    <col min="4869" max="4869" width="11" style="12" customWidth="1"/>
    <col min="4870" max="4870" width="8" style="12" customWidth="1"/>
    <col min="4871" max="4871" width="11" style="12" customWidth="1"/>
    <col min="4872" max="5121" width="9.140625" style="12"/>
    <col min="5122" max="5123" width="13.28515625" style="12" customWidth="1"/>
    <col min="5124" max="5124" width="10.85546875" style="12" customWidth="1"/>
    <col min="5125" max="5125" width="11" style="12" customWidth="1"/>
    <col min="5126" max="5126" width="8" style="12" customWidth="1"/>
    <col min="5127" max="5127" width="11" style="12" customWidth="1"/>
    <col min="5128" max="5377" width="9.140625" style="12"/>
    <col min="5378" max="5379" width="13.28515625" style="12" customWidth="1"/>
    <col min="5380" max="5380" width="10.85546875" style="12" customWidth="1"/>
    <col min="5381" max="5381" width="11" style="12" customWidth="1"/>
    <col min="5382" max="5382" width="8" style="12" customWidth="1"/>
    <col min="5383" max="5383" width="11" style="12" customWidth="1"/>
    <col min="5384" max="5633" width="9.140625" style="12"/>
    <col min="5634" max="5635" width="13.28515625" style="12" customWidth="1"/>
    <col min="5636" max="5636" width="10.85546875" style="12" customWidth="1"/>
    <col min="5637" max="5637" width="11" style="12" customWidth="1"/>
    <col min="5638" max="5638" width="8" style="12" customWidth="1"/>
    <col min="5639" max="5639" width="11" style="12" customWidth="1"/>
    <col min="5640" max="5889" width="9.140625" style="12"/>
    <col min="5890" max="5891" width="13.28515625" style="12" customWidth="1"/>
    <col min="5892" max="5892" width="10.85546875" style="12" customWidth="1"/>
    <col min="5893" max="5893" width="11" style="12" customWidth="1"/>
    <col min="5894" max="5894" width="8" style="12" customWidth="1"/>
    <col min="5895" max="5895" width="11" style="12" customWidth="1"/>
    <col min="5896" max="6145" width="9.140625" style="12"/>
    <col min="6146" max="6147" width="13.28515625" style="12" customWidth="1"/>
    <col min="6148" max="6148" width="10.85546875" style="12" customWidth="1"/>
    <col min="6149" max="6149" width="11" style="12" customWidth="1"/>
    <col min="6150" max="6150" width="8" style="12" customWidth="1"/>
    <col min="6151" max="6151" width="11" style="12" customWidth="1"/>
    <col min="6152" max="6401" width="9.140625" style="12"/>
    <col min="6402" max="6403" width="13.28515625" style="12" customWidth="1"/>
    <col min="6404" max="6404" width="10.85546875" style="12" customWidth="1"/>
    <col min="6405" max="6405" width="11" style="12" customWidth="1"/>
    <col min="6406" max="6406" width="8" style="12" customWidth="1"/>
    <col min="6407" max="6407" width="11" style="12" customWidth="1"/>
    <col min="6408" max="6657" width="9.140625" style="12"/>
    <col min="6658" max="6659" width="13.28515625" style="12" customWidth="1"/>
    <col min="6660" max="6660" width="10.85546875" style="12" customWidth="1"/>
    <col min="6661" max="6661" width="11" style="12" customWidth="1"/>
    <col min="6662" max="6662" width="8" style="12" customWidth="1"/>
    <col min="6663" max="6663" width="11" style="12" customWidth="1"/>
    <col min="6664" max="6913" width="9.140625" style="12"/>
    <col min="6914" max="6915" width="13.28515625" style="12" customWidth="1"/>
    <col min="6916" max="6916" width="10.85546875" style="12" customWidth="1"/>
    <col min="6917" max="6917" width="11" style="12" customWidth="1"/>
    <col min="6918" max="6918" width="8" style="12" customWidth="1"/>
    <col min="6919" max="6919" width="11" style="12" customWidth="1"/>
    <col min="6920" max="7169" width="9.140625" style="12"/>
    <col min="7170" max="7171" width="13.28515625" style="12" customWidth="1"/>
    <col min="7172" max="7172" width="10.85546875" style="12" customWidth="1"/>
    <col min="7173" max="7173" width="11" style="12" customWidth="1"/>
    <col min="7174" max="7174" width="8" style="12" customWidth="1"/>
    <col min="7175" max="7175" width="11" style="12" customWidth="1"/>
    <col min="7176" max="7425" width="9.140625" style="12"/>
    <col min="7426" max="7427" width="13.28515625" style="12" customWidth="1"/>
    <col min="7428" max="7428" width="10.85546875" style="12" customWidth="1"/>
    <col min="7429" max="7429" width="11" style="12" customWidth="1"/>
    <col min="7430" max="7430" width="8" style="12" customWidth="1"/>
    <col min="7431" max="7431" width="11" style="12" customWidth="1"/>
    <col min="7432" max="7681" width="9.140625" style="12"/>
    <col min="7682" max="7683" width="13.28515625" style="12" customWidth="1"/>
    <col min="7684" max="7684" width="10.85546875" style="12" customWidth="1"/>
    <col min="7685" max="7685" width="11" style="12" customWidth="1"/>
    <col min="7686" max="7686" width="8" style="12" customWidth="1"/>
    <col min="7687" max="7687" width="11" style="12" customWidth="1"/>
    <col min="7688" max="7937" width="9.140625" style="12"/>
    <col min="7938" max="7939" width="13.28515625" style="12" customWidth="1"/>
    <col min="7940" max="7940" width="10.85546875" style="12" customWidth="1"/>
    <col min="7941" max="7941" width="11" style="12" customWidth="1"/>
    <col min="7942" max="7942" width="8" style="12" customWidth="1"/>
    <col min="7943" max="7943" width="11" style="12" customWidth="1"/>
    <col min="7944" max="8193" width="9.140625" style="12"/>
    <col min="8194" max="8195" width="13.28515625" style="12" customWidth="1"/>
    <col min="8196" max="8196" width="10.85546875" style="12" customWidth="1"/>
    <col min="8197" max="8197" width="11" style="12" customWidth="1"/>
    <col min="8198" max="8198" width="8" style="12" customWidth="1"/>
    <col min="8199" max="8199" width="11" style="12" customWidth="1"/>
    <col min="8200" max="8449" width="9.140625" style="12"/>
    <col min="8450" max="8451" width="13.28515625" style="12" customWidth="1"/>
    <col min="8452" max="8452" width="10.85546875" style="12" customWidth="1"/>
    <col min="8453" max="8453" width="11" style="12" customWidth="1"/>
    <col min="8454" max="8454" width="8" style="12" customWidth="1"/>
    <col min="8455" max="8455" width="11" style="12" customWidth="1"/>
    <col min="8456" max="8705" width="9.140625" style="12"/>
    <col min="8706" max="8707" width="13.28515625" style="12" customWidth="1"/>
    <col min="8708" max="8708" width="10.85546875" style="12" customWidth="1"/>
    <col min="8709" max="8709" width="11" style="12" customWidth="1"/>
    <col min="8710" max="8710" width="8" style="12" customWidth="1"/>
    <col min="8711" max="8711" width="11" style="12" customWidth="1"/>
    <col min="8712" max="8961" width="9.140625" style="12"/>
    <col min="8962" max="8963" width="13.28515625" style="12" customWidth="1"/>
    <col min="8964" max="8964" width="10.85546875" style="12" customWidth="1"/>
    <col min="8965" max="8965" width="11" style="12" customWidth="1"/>
    <col min="8966" max="8966" width="8" style="12" customWidth="1"/>
    <col min="8967" max="8967" width="11" style="12" customWidth="1"/>
    <col min="8968" max="9217" width="9.140625" style="12"/>
    <col min="9218" max="9219" width="13.28515625" style="12" customWidth="1"/>
    <col min="9220" max="9220" width="10.85546875" style="12" customWidth="1"/>
    <col min="9221" max="9221" width="11" style="12" customWidth="1"/>
    <col min="9222" max="9222" width="8" style="12" customWidth="1"/>
    <col min="9223" max="9223" width="11" style="12" customWidth="1"/>
    <col min="9224" max="9473" width="9.140625" style="12"/>
    <col min="9474" max="9475" width="13.28515625" style="12" customWidth="1"/>
    <col min="9476" max="9476" width="10.85546875" style="12" customWidth="1"/>
    <col min="9477" max="9477" width="11" style="12" customWidth="1"/>
    <col min="9478" max="9478" width="8" style="12" customWidth="1"/>
    <col min="9479" max="9479" width="11" style="12" customWidth="1"/>
    <col min="9480" max="9729" width="9.140625" style="12"/>
    <col min="9730" max="9731" width="13.28515625" style="12" customWidth="1"/>
    <col min="9732" max="9732" width="10.85546875" style="12" customWidth="1"/>
    <col min="9733" max="9733" width="11" style="12" customWidth="1"/>
    <col min="9734" max="9734" width="8" style="12" customWidth="1"/>
    <col min="9735" max="9735" width="11" style="12" customWidth="1"/>
    <col min="9736" max="9985" width="9.140625" style="12"/>
    <col min="9986" max="9987" width="13.28515625" style="12" customWidth="1"/>
    <col min="9988" max="9988" width="10.85546875" style="12" customWidth="1"/>
    <col min="9989" max="9989" width="11" style="12" customWidth="1"/>
    <col min="9990" max="9990" width="8" style="12" customWidth="1"/>
    <col min="9991" max="9991" width="11" style="12" customWidth="1"/>
    <col min="9992" max="10241" width="9.140625" style="12"/>
    <col min="10242" max="10243" width="13.28515625" style="12" customWidth="1"/>
    <col min="10244" max="10244" width="10.85546875" style="12" customWidth="1"/>
    <col min="10245" max="10245" width="11" style="12" customWidth="1"/>
    <col min="10246" max="10246" width="8" style="12" customWidth="1"/>
    <col min="10247" max="10247" width="11" style="12" customWidth="1"/>
    <col min="10248" max="10497" width="9.140625" style="12"/>
    <col min="10498" max="10499" width="13.28515625" style="12" customWidth="1"/>
    <col min="10500" max="10500" width="10.85546875" style="12" customWidth="1"/>
    <col min="10501" max="10501" width="11" style="12" customWidth="1"/>
    <col min="10502" max="10502" width="8" style="12" customWidth="1"/>
    <col min="10503" max="10503" width="11" style="12" customWidth="1"/>
    <col min="10504" max="10753" width="9.140625" style="12"/>
    <col min="10754" max="10755" width="13.28515625" style="12" customWidth="1"/>
    <col min="10756" max="10756" width="10.85546875" style="12" customWidth="1"/>
    <col min="10757" max="10757" width="11" style="12" customWidth="1"/>
    <col min="10758" max="10758" width="8" style="12" customWidth="1"/>
    <col min="10759" max="10759" width="11" style="12" customWidth="1"/>
    <col min="10760" max="11009" width="9.140625" style="12"/>
    <col min="11010" max="11011" width="13.28515625" style="12" customWidth="1"/>
    <col min="11012" max="11012" width="10.85546875" style="12" customWidth="1"/>
    <col min="11013" max="11013" width="11" style="12" customWidth="1"/>
    <col min="11014" max="11014" width="8" style="12" customWidth="1"/>
    <col min="11015" max="11015" width="11" style="12" customWidth="1"/>
    <col min="11016" max="11265" width="9.140625" style="12"/>
    <col min="11266" max="11267" width="13.28515625" style="12" customWidth="1"/>
    <col min="11268" max="11268" width="10.85546875" style="12" customWidth="1"/>
    <col min="11269" max="11269" width="11" style="12" customWidth="1"/>
    <col min="11270" max="11270" width="8" style="12" customWidth="1"/>
    <col min="11271" max="11271" width="11" style="12" customWidth="1"/>
    <col min="11272" max="11521" width="9.140625" style="12"/>
    <col min="11522" max="11523" width="13.28515625" style="12" customWidth="1"/>
    <col min="11524" max="11524" width="10.85546875" style="12" customWidth="1"/>
    <col min="11525" max="11525" width="11" style="12" customWidth="1"/>
    <col min="11526" max="11526" width="8" style="12" customWidth="1"/>
    <col min="11527" max="11527" width="11" style="12" customWidth="1"/>
    <col min="11528" max="11777" width="9.140625" style="12"/>
    <col min="11778" max="11779" width="13.28515625" style="12" customWidth="1"/>
    <col min="11780" max="11780" width="10.85546875" style="12" customWidth="1"/>
    <col min="11781" max="11781" width="11" style="12" customWidth="1"/>
    <col min="11782" max="11782" width="8" style="12" customWidth="1"/>
    <col min="11783" max="11783" width="11" style="12" customWidth="1"/>
    <col min="11784" max="12033" width="9.140625" style="12"/>
    <col min="12034" max="12035" width="13.28515625" style="12" customWidth="1"/>
    <col min="12036" max="12036" width="10.85546875" style="12" customWidth="1"/>
    <col min="12037" max="12037" width="11" style="12" customWidth="1"/>
    <col min="12038" max="12038" width="8" style="12" customWidth="1"/>
    <col min="12039" max="12039" width="11" style="12" customWidth="1"/>
    <col min="12040" max="12289" width="9.140625" style="12"/>
    <col min="12290" max="12291" width="13.28515625" style="12" customWidth="1"/>
    <col min="12292" max="12292" width="10.85546875" style="12" customWidth="1"/>
    <col min="12293" max="12293" width="11" style="12" customWidth="1"/>
    <col min="12294" max="12294" width="8" style="12" customWidth="1"/>
    <col min="12295" max="12295" width="11" style="12" customWidth="1"/>
    <col min="12296" max="12545" width="9.140625" style="12"/>
    <col min="12546" max="12547" width="13.28515625" style="12" customWidth="1"/>
    <col min="12548" max="12548" width="10.85546875" style="12" customWidth="1"/>
    <col min="12549" max="12549" width="11" style="12" customWidth="1"/>
    <col min="12550" max="12550" width="8" style="12" customWidth="1"/>
    <col min="12551" max="12551" width="11" style="12" customWidth="1"/>
    <col min="12552" max="12801" width="9.140625" style="12"/>
    <col min="12802" max="12803" width="13.28515625" style="12" customWidth="1"/>
    <col min="12804" max="12804" width="10.85546875" style="12" customWidth="1"/>
    <col min="12805" max="12805" width="11" style="12" customWidth="1"/>
    <col min="12806" max="12806" width="8" style="12" customWidth="1"/>
    <col min="12807" max="12807" width="11" style="12" customWidth="1"/>
    <col min="12808" max="13057" width="9.140625" style="12"/>
    <col min="13058" max="13059" width="13.28515625" style="12" customWidth="1"/>
    <col min="13060" max="13060" width="10.85546875" style="12" customWidth="1"/>
    <col min="13061" max="13061" width="11" style="12" customWidth="1"/>
    <col min="13062" max="13062" width="8" style="12" customWidth="1"/>
    <col min="13063" max="13063" width="11" style="12" customWidth="1"/>
    <col min="13064" max="13313" width="9.140625" style="12"/>
    <col min="13314" max="13315" width="13.28515625" style="12" customWidth="1"/>
    <col min="13316" max="13316" width="10.85546875" style="12" customWidth="1"/>
    <col min="13317" max="13317" width="11" style="12" customWidth="1"/>
    <col min="13318" max="13318" width="8" style="12" customWidth="1"/>
    <col min="13319" max="13319" width="11" style="12" customWidth="1"/>
    <col min="13320" max="13569" width="9.140625" style="12"/>
    <col min="13570" max="13571" width="13.28515625" style="12" customWidth="1"/>
    <col min="13572" max="13572" width="10.85546875" style="12" customWidth="1"/>
    <col min="13573" max="13573" width="11" style="12" customWidth="1"/>
    <col min="13574" max="13574" width="8" style="12" customWidth="1"/>
    <col min="13575" max="13575" width="11" style="12" customWidth="1"/>
    <col min="13576" max="13825" width="9.140625" style="12"/>
    <col min="13826" max="13827" width="13.28515625" style="12" customWidth="1"/>
    <col min="13828" max="13828" width="10.85546875" style="12" customWidth="1"/>
    <col min="13829" max="13829" width="11" style="12" customWidth="1"/>
    <col min="13830" max="13830" width="8" style="12" customWidth="1"/>
    <col min="13831" max="13831" width="11" style="12" customWidth="1"/>
    <col min="13832" max="14081" width="9.140625" style="12"/>
    <col min="14082" max="14083" width="13.28515625" style="12" customWidth="1"/>
    <col min="14084" max="14084" width="10.85546875" style="12" customWidth="1"/>
    <col min="14085" max="14085" width="11" style="12" customWidth="1"/>
    <col min="14086" max="14086" width="8" style="12" customWidth="1"/>
    <col min="14087" max="14087" width="11" style="12" customWidth="1"/>
    <col min="14088" max="14337" width="9.140625" style="12"/>
    <col min="14338" max="14339" width="13.28515625" style="12" customWidth="1"/>
    <col min="14340" max="14340" width="10.85546875" style="12" customWidth="1"/>
    <col min="14341" max="14341" width="11" style="12" customWidth="1"/>
    <col min="14342" max="14342" width="8" style="12" customWidth="1"/>
    <col min="14343" max="14343" width="11" style="12" customWidth="1"/>
    <col min="14344" max="14593" width="9.140625" style="12"/>
    <col min="14594" max="14595" width="13.28515625" style="12" customWidth="1"/>
    <col min="14596" max="14596" width="10.85546875" style="12" customWidth="1"/>
    <col min="14597" max="14597" width="11" style="12" customWidth="1"/>
    <col min="14598" max="14598" width="8" style="12" customWidth="1"/>
    <col min="14599" max="14599" width="11" style="12" customWidth="1"/>
    <col min="14600" max="14849" width="9.140625" style="12"/>
    <col min="14850" max="14851" width="13.28515625" style="12" customWidth="1"/>
    <col min="14852" max="14852" width="10.85546875" style="12" customWidth="1"/>
    <col min="14853" max="14853" width="11" style="12" customWidth="1"/>
    <col min="14854" max="14854" width="8" style="12" customWidth="1"/>
    <col min="14855" max="14855" width="11" style="12" customWidth="1"/>
    <col min="14856" max="15105" width="9.140625" style="12"/>
    <col min="15106" max="15107" width="13.28515625" style="12" customWidth="1"/>
    <col min="15108" max="15108" width="10.85546875" style="12" customWidth="1"/>
    <col min="15109" max="15109" width="11" style="12" customWidth="1"/>
    <col min="15110" max="15110" width="8" style="12" customWidth="1"/>
    <col min="15111" max="15111" width="11" style="12" customWidth="1"/>
    <col min="15112" max="15361" width="9.140625" style="12"/>
    <col min="15362" max="15363" width="13.28515625" style="12" customWidth="1"/>
    <col min="15364" max="15364" width="10.85546875" style="12" customWidth="1"/>
    <col min="15365" max="15365" width="11" style="12" customWidth="1"/>
    <col min="15366" max="15366" width="8" style="12" customWidth="1"/>
    <col min="15367" max="15367" width="11" style="12" customWidth="1"/>
    <col min="15368" max="15617" width="9.140625" style="12"/>
    <col min="15618" max="15619" width="13.28515625" style="12" customWidth="1"/>
    <col min="15620" max="15620" width="10.85546875" style="12" customWidth="1"/>
    <col min="15621" max="15621" width="11" style="12" customWidth="1"/>
    <col min="15622" max="15622" width="8" style="12" customWidth="1"/>
    <col min="15623" max="15623" width="11" style="12" customWidth="1"/>
    <col min="15624" max="15873" width="9.140625" style="12"/>
    <col min="15874" max="15875" width="13.28515625" style="12" customWidth="1"/>
    <col min="15876" max="15876" width="10.85546875" style="12" customWidth="1"/>
    <col min="15877" max="15877" width="11" style="12" customWidth="1"/>
    <col min="15878" max="15878" width="8" style="12" customWidth="1"/>
    <col min="15879" max="15879" width="11" style="12" customWidth="1"/>
    <col min="15880" max="16129" width="9.140625" style="12"/>
    <col min="16130" max="16131" width="13.28515625" style="12" customWidth="1"/>
    <col min="16132" max="16132" width="10.85546875" style="12" customWidth="1"/>
    <col min="16133" max="16133" width="11" style="12" customWidth="1"/>
    <col min="16134" max="16134" width="8" style="12" customWidth="1"/>
    <col min="16135" max="16135" width="11" style="12" customWidth="1"/>
    <col min="16136" max="16384" width="9.140625" style="12"/>
  </cols>
  <sheetData>
    <row r="1" spans="1:13" x14ac:dyDescent="0.25">
      <c r="A1" s="651">
        <f>Список!D1</f>
        <v>0</v>
      </c>
      <c r="B1" s="652"/>
      <c r="C1" s="652"/>
      <c r="D1" s="652"/>
      <c r="E1" s="652"/>
    </row>
    <row r="2" spans="1:13" x14ac:dyDescent="0.25">
      <c r="A2" s="652"/>
      <c r="B2" s="652"/>
      <c r="C2" s="652"/>
      <c r="D2" s="652"/>
      <c r="E2" s="652"/>
    </row>
    <row r="3" spans="1:13" x14ac:dyDescent="0.25">
      <c r="A3" s="652"/>
      <c r="B3" s="652"/>
      <c r="C3" s="652"/>
      <c r="D3" s="652"/>
      <c r="E3" s="652"/>
    </row>
    <row r="4" spans="1:13" x14ac:dyDescent="0.25">
      <c r="A4" s="652"/>
      <c r="B4" s="652"/>
      <c r="C4" s="652"/>
      <c r="D4" s="652"/>
      <c r="E4" s="652"/>
    </row>
    <row r="5" spans="1:13" ht="21" customHeight="1" x14ac:dyDescent="0.25">
      <c r="A5" s="653" t="s">
        <v>162</v>
      </c>
      <c r="B5" s="653"/>
      <c r="C5" s="653"/>
      <c r="D5" s="653"/>
      <c r="E5" s="653"/>
      <c r="F5" s="654" t="str">
        <f>Список!F3</f>
        <v>_______________</v>
      </c>
      <c r="G5" s="655"/>
      <c r="H5" s="655"/>
      <c r="I5" s="655"/>
      <c r="J5" s="655"/>
      <c r="K5" s="277"/>
      <c r="L5" s="277"/>
    </row>
    <row r="6" spans="1:13" ht="13.5" x14ac:dyDescent="0.25">
      <c r="A6" s="637" t="s">
        <v>57</v>
      </c>
      <c r="B6" s="637"/>
      <c r="C6" s="637"/>
      <c r="D6" s="637"/>
      <c r="E6" s="637"/>
      <c r="F6" s="637"/>
      <c r="G6" s="637"/>
      <c r="H6" s="637"/>
      <c r="I6" s="637"/>
      <c r="J6" s="637"/>
      <c r="K6" s="637"/>
      <c r="L6" s="637"/>
    </row>
    <row r="7" spans="1:13" x14ac:dyDescent="0.25">
      <c r="A7" s="629" t="s">
        <v>58</v>
      </c>
      <c r="B7" s="629" t="s">
        <v>59</v>
      </c>
      <c r="C7" s="610" t="s">
        <v>2</v>
      </c>
      <c r="D7" s="633"/>
      <c r="E7" s="633"/>
      <c r="F7" s="633"/>
      <c r="G7" s="633"/>
      <c r="H7" s="633"/>
      <c r="I7" s="611"/>
    </row>
    <row r="8" spans="1:13" x14ac:dyDescent="0.25">
      <c r="A8" s="629"/>
      <c r="B8" s="629"/>
      <c r="C8" s="629" t="s">
        <v>33</v>
      </c>
      <c r="D8" s="630" t="s">
        <v>2007</v>
      </c>
      <c r="E8" s="632" t="s">
        <v>2006</v>
      </c>
      <c r="F8" s="610" t="s">
        <v>2003</v>
      </c>
      <c r="G8" s="633"/>
      <c r="H8" s="611"/>
      <c r="I8" s="629" t="s">
        <v>1233</v>
      </c>
      <c r="J8" s="608"/>
      <c r="K8" s="608"/>
      <c r="L8" s="608"/>
      <c r="M8" s="608"/>
    </row>
    <row r="9" spans="1:13" x14ac:dyDescent="0.25">
      <c r="A9" s="629"/>
      <c r="B9" s="629"/>
      <c r="C9" s="629"/>
      <c r="D9" s="631"/>
      <c r="E9" s="629"/>
      <c r="F9" s="228" t="s">
        <v>2004</v>
      </c>
      <c r="G9" s="228" t="s">
        <v>2005</v>
      </c>
      <c r="H9" s="421" t="s">
        <v>3083</v>
      </c>
      <c r="I9" s="629"/>
      <c r="J9" s="248"/>
      <c r="K9" s="248"/>
      <c r="L9" s="248"/>
      <c r="M9" s="248"/>
    </row>
    <row r="10" spans="1:13" ht="12.75" customHeight="1" x14ac:dyDescent="0.25">
      <c r="A10" s="62" t="s">
        <v>60</v>
      </c>
      <c r="B10" s="63" t="s">
        <v>61</v>
      </c>
      <c r="C10" s="64">
        <f>Список!B82</f>
        <v>7470</v>
      </c>
      <c r="D10" s="626">
        <f>Список!B880</f>
        <v>880</v>
      </c>
      <c r="E10" s="64">
        <f>Список!B108</f>
        <v>880</v>
      </c>
      <c r="F10" s="64">
        <f>Список!B97</f>
        <v>2560</v>
      </c>
      <c r="G10" s="64">
        <f>Список!B104</f>
        <v>1880</v>
      </c>
      <c r="H10" s="427">
        <f>Список!B106</f>
        <v>1730</v>
      </c>
      <c r="I10" s="65">
        <f>I11</f>
        <v>2460</v>
      </c>
      <c r="J10" s="248"/>
      <c r="K10" s="248"/>
      <c r="L10" s="248"/>
      <c r="M10" s="248"/>
    </row>
    <row r="11" spans="1:13" ht="12.75" customHeight="1" x14ac:dyDescent="0.25">
      <c r="A11" s="66" t="s">
        <v>62</v>
      </c>
      <c r="B11" s="67" t="s">
        <v>63</v>
      </c>
      <c r="C11" s="68">
        <f>Список!B81</f>
        <v>7970</v>
      </c>
      <c r="D11" s="627"/>
      <c r="E11" s="68">
        <f>E10</f>
        <v>880</v>
      </c>
      <c r="F11" s="68">
        <f>F10</f>
        <v>2560</v>
      </c>
      <c r="G11" s="68">
        <f>G10</f>
        <v>1880</v>
      </c>
      <c r="H11" s="428">
        <f>H10</f>
        <v>1730</v>
      </c>
      <c r="I11" s="69">
        <f>Список!B117</f>
        <v>2460</v>
      </c>
      <c r="J11" s="248"/>
      <c r="K11" s="248"/>
      <c r="L11" s="248"/>
      <c r="M11" s="248"/>
    </row>
    <row r="12" spans="1:13" ht="12.75" customHeight="1" x14ac:dyDescent="0.25">
      <c r="A12" s="66" t="s">
        <v>64</v>
      </c>
      <c r="B12" s="67" t="s">
        <v>65</v>
      </c>
      <c r="C12" s="68">
        <f>Список!B80</f>
        <v>8280</v>
      </c>
      <c r="D12" s="627"/>
      <c r="E12" s="68">
        <f>E10</f>
        <v>880</v>
      </c>
      <c r="F12" s="68">
        <f>F11</f>
        <v>2560</v>
      </c>
      <c r="G12" s="68">
        <f>G10</f>
        <v>1880</v>
      </c>
      <c r="H12" s="428">
        <f>H11</f>
        <v>1730</v>
      </c>
      <c r="I12" s="69">
        <f>Список!B114</f>
        <v>2580</v>
      </c>
      <c r="J12" s="248"/>
      <c r="K12" s="248"/>
      <c r="L12" s="248"/>
      <c r="M12" s="248"/>
    </row>
    <row r="13" spans="1:13" ht="12.75" customHeight="1" x14ac:dyDescent="0.25">
      <c r="A13" s="66" t="s">
        <v>66</v>
      </c>
      <c r="B13" s="67" t="s">
        <v>67</v>
      </c>
      <c r="C13" s="68">
        <f>Список!B79</f>
        <v>7250</v>
      </c>
      <c r="D13" s="627"/>
      <c r="E13" s="68">
        <f>E10</f>
        <v>880</v>
      </c>
      <c r="F13" s="68">
        <f>F11</f>
        <v>2560</v>
      </c>
      <c r="G13" s="68">
        <f>G10</f>
        <v>1880</v>
      </c>
      <c r="H13" s="428">
        <f>H12</f>
        <v>1730</v>
      </c>
      <c r="I13" s="69">
        <f>I14</f>
        <v>2350</v>
      </c>
      <c r="J13" s="248"/>
      <c r="K13" s="248"/>
      <c r="L13" s="248"/>
      <c r="M13" s="248"/>
    </row>
    <row r="14" spans="1:13" x14ac:dyDescent="0.25">
      <c r="A14" s="66" t="s">
        <v>68</v>
      </c>
      <c r="B14" s="67" t="s">
        <v>69</v>
      </c>
      <c r="C14" s="68">
        <f>Список!B78</f>
        <v>6880</v>
      </c>
      <c r="D14" s="627"/>
      <c r="E14" s="68">
        <f>E10</f>
        <v>880</v>
      </c>
      <c r="F14" s="68">
        <f>F13</f>
        <v>2560</v>
      </c>
      <c r="G14" s="68">
        <f>G10</f>
        <v>1880</v>
      </c>
      <c r="H14" s="428">
        <f>H13</f>
        <v>1730</v>
      </c>
      <c r="I14" s="69">
        <f>Список!B115</f>
        <v>2350</v>
      </c>
      <c r="J14" s="248"/>
      <c r="K14" s="248"/>
      <c r="L14" s="248"/>
      <c r="M14" s="248"/>
    </row>
    <row r="15" spans="1:13" x14ac:dyDescent="0.25">
      <c r="A15" s="66" t="s">
        <v>70</v>
      </c>
      <c r="B15" s="67" t="s">
        <v>71</v>
      </c>
      <c r="C15" s="68">
        <f>Список!B77</f>
        <v>7190</v>
      </c>
      <c r="D15" s="627"/>
      <c r="E15" s="68">
        <f>E10</f>
        <v>880</v>
      </c>
      <c r="F15" s="68">
        <f>F14</f>
        <v>2560</v>
      </c>
      <c r="G15" s="68">
        <f>G10</f>
        <v>1880</v>
      </c>
      <c r="H15" s="428">
        <f>Список!B105</f>
        <v>1690</v>
      </c>
      <c r="I15" s="69">
        <f>I12</f>
        <v>2580</v>
      </c>
      <c r="J15" s="248"/>
      <c r="K15" s="248"/>
      <c r="L15" s="248"/>
      <c r="M15" s="248"/>
    </row>
    <row r="16" spans="1:13" x14ac:dyDescent="0.25">
      <c r="A16" s="66" t="s">
        <v>72</v>
      </c>
      <c r="B16" s="67" t="s">
        <v>73</v>
      </c>
      <c r="C16" s="68">
        <f>Список!B76</f>
        <v>6980</v>
      </c>
      <c r="D16" s="627"/>
      <c r="E16" s="68">
        <f>E10</f>
        <v>880</v>
      </c>
      <c r="F16" s="68">
        <f>F15</f>
        <v>2560</v>
      </c>
      <c r="G16" s="68">
        <f>G10</f>
        <v>1880</v>
      </c>
      <c r="H16" s="428">
        <f>H15</f>
        <v>1690</v>
      </c>
      <c r="I16" s="69">
        <f>Список!B112</f>
        <v>2270</v>
      </c>
      <c r="J16" s="248"/>
      <c r="K16" s="248"/>
      <c r="L16" s="248"/>
      <c r="M16" s="248"/>
    </row>
    <row r="17" spans="1:13" x14ac:dyDescent="0.25">
      <c r="A17" s="70" t="s">
        <v>74</v>
      </c>
      <c r="B17" s="71" t="s">
        <v>75</v>
      </c>
      <c r="C17" s="72">
        <f>Список!B75</f>
        <v>6400</v>
      </c>
      <c r="D17" s="628"/>
      <c r="E17" s="72">
        <f>E10</f>
        <v>880</v>
      </c>
      <c r="F17" s="72">
        <f>F16</f>
        <v>2560</v>
      </c>
      <c r="G17" s="72">
        <f>G10</f>
        <v>1880</v>
      </c>
      <c r="H17" s="429">
        <f>H16</f>
        <v>1690</v>
      </c>
      <c r="I17" s="73">
        <f>I16</f>
        <v>2270</v>
      </c>
      <c r="J17" s="248"/>
      <c r="K17" s="248"/>
      <c r="L17" s="248"/>
      <c r="M17" s="248"/>
    </row>
    <row r="18" spans="1:13" ht="14.25" customHeight="1" x14ac:dyDescent="0.25">
      <c r="A18" s="231"/>
      <c r="B18" s="231"/>
      <c r="C18" s="231"/>
      <c r="D18" s="231"/>
      <c r="E18" s="231"/>
      <c r="F18" s="231"/>
      <c r="G18" s="231"/>
      <c r="H18" s="231"/>
      <c r="I18" s="608"/>
      <c r="J18" s="608"/>
      <c r="K18" s="608"/>
      <c r="L18" s="608"/>
    </row>
    <row r="19" spans="1:13" x14ac:dyDescent="0.25">
      <c r="A19" s="231"/>
      <c r="B19" s="231"/>
      <c r="C19" s="231"/>
      <c r="D19" s="231"/>
      <c r="E19" s="231"/>
      <c r="F19" s="231"/>
      <c r="G19" s="231"/>
      <c r="H19" s="231"/>
      <c r="I19" s="223"/>
      <c r="J19" s="248"/>
      <c r="K19" s="248"/>
      <c r="L19" s="248"/>
    </row>
    <row r="20" spans="1:13" x14ac:dyDescent="0.25">
      <c r="A20" s="231"/>
      <c r="B20" s="231"/>
      <c r="C20" s="231"/>
      <c r="D20" s="231"/>
      <c r="E20" s="231"/>
      <c r="F20" s="231"/>
      <c r="G20" s="231"/>
      <c r="H20" s="231"/>
      <c r="I20" s="76"/>
      <c r="J20" s="248"/>
      <c r="K20" s="248"/>
      <c r="L20" s="248"/>
    </row>
    <row r="21" spans="1:13" x14ac:dyDescent="0.25">
      <c r="A21" s="231"/>
      <c r="B21" s="231"/>
      <c r="C21" s="231"/>
      <c r="D21" s="231"/>
      <c r="E21" s="231"/>
      <c r="F21" s="231"/>
      <c r="G21" s="231"/>
      <c r="H21" s="231"/>
      <c r="I21" s="76"/>
      <c r="J21" s="248"/>
      <c r="K21" s="248"/>
      <c r="L21" s="248"/>
    </row>
    <row r="22" spans="1:13" x14ac:dyDescent="0.25">
      <c r="A22" s="231"/>
      <c r="B22" s="231"/>
      <c r="C22" s="231"/>
      <c r="D22" s="231"/>
      <c r="E22" s="231"/>
      <c r="F22" s="231"/>
      <c r="G22" s="231"/>
      <c r="H22" s="231"/>
      <c r="I22" s="248"/>
      <c r="J22" s="248"/>
      <c r="K22" s="248"/>
      <c r="L22" s="248"/>
    </row>
    <row r="23" spans="1:13" x14ac:dyDescent="0.25">
      <c r="A23" s="231"/>
      <c r="B23" s="231"/>
      <c r="C23" s="231"/>
      <c r="D23" s="231"/>
      <c r="E23" s="231"/>
      <c r="F23" s="231"/>
      <c r="G23" s="231"/>
      <c r="H23" s="231"/>
      <c r="I23" s="248"/>
      <c r="J23" s="248"/>
      <c r="K23" s="248"/>
      <c r="L23" s="248"/>
    </row>
    <row r="24" spans="1:13" x14ac:dyDescent="0.25">
      <c r="A24" s="629" t="s">
        <v>58</v>
      </c>
      <c r="B24" s="629" t="s">
        <v>59</v>
      </c>
      <c r="C24" s="610" t="s">
        <v>2</v>
      </c>
      <c r="D24" s="633"/>
      <c r="E24" s="633"/>
      <c r="F24" s="633"/>
      <c r="G24" s="633"/>
      <c r="H24" s="633"/>
      <c r="I24" s="611"/>
      <c r="J24" s="248"/>
      <c r="K24" s="248"/>
      <c r="L24" s="248"/>
    </row>
    <row r="25" spans="1:13" x14ac:dyDescent="0.25">
      <c r="A25" s="629"/>
      <c r="B25" s="629"/>
      <c r="C25" s="629" t="s">
        <v>33</v>
      </c>
      <c r="D25" s="630" t="s">
        <v>2007</v>
      </c>
      <c r="E25" s="632" t="s">
        <v>2006</v>
      </c>
      <c r="F25" s="610" t="s">
        <v>2003</v>
      </c>
      <c r="G25" s="633"/>
      <c r="H25" s="611"/>
      <c r="I25" s="629" t="s">
        <v>1233</v>
      </c>
      <c r="J25" s="248"/>
      <c r="K25" s="248"/>
      <c r="L25" s="248"/>
      <c r="M25" s="248"/>
    </row>
    <row r="26" spans="1:13" x14ac:dyDescent="0.25">
      <c r="A26" s="629"/>
      <c r="B26" s="629"/>
      <c r="C26" s="629"/>
      <c r="D26" s="631"/>
      <c r="E26" s="629"/>
      <c r="F26" s="228" t="s">
        <v>2004</v>
      </c>
      <c r="G26" s="228" t="s">
        <v>2005</v>
      </c>
      <c r="H26" s="421" t="s">
        <v>3083</v>
      </c>
      <c r="I26" s="629"/>
      <c r="J26" s="248"/>
      <c r="K26" s="248"/>
      <c r="L26" s="248"/>
      <c r="M26" s="248"/>
    </row>
    <row r="27" spans="1:13" x14ac:dyDescent="0.25">
      <c r="A27" s="235" t="s">
        <v>1997</v>
      </c>
      <c r="B27" s="253" t="s">
        <v>2049</v>
      </c>
      <c r="C27" s="243">
        <f>Список!B72</f>
        <v>7880</v>
      </c>
      <c r="D27" s="606">
        <f>D10</f>
        <v>880</v>
      </c>
      <c r="E27" s="243">
        <f>E10</f>
        <v>880</v>
      </c>
      <c r="F27" s="243">
        <f>F10</f>
        <v>2560</v>
      </c>
      <c r="G27" s="243">
        <f>G10</f>
        <v>1880</v>
      </c>
      <c r="H27" s="430">
        <f>H16</f>
        <v>1690</v>
      </c>
      <c r="I27" s="244">
        <f>Список!B109</f>
        <v>2760</v>
      </c>
      <c r="J27" s="248"/>
      <c r="K27" s="248"/>
      <c r="L27" s="248"/>
      <c r="M27" s="248"/>
    </row>
    <row r="28" spans="1:13" x14ac:dyDescent="0.25">
      <c r="A28" s="236" t="s">
        <v>1998</v>
      </c>
      <c r="B28" s="254" t="s">
        <v>2050</v>
      </c>
      <c r="C28" s="242">
        <f>Список!B73</f>
        <v>8580</v>
      </c>
      <c r="D28" s="609"/>
      <c r="E28" s="242">
        <f>E27</f>
        <v>880</v>
      </c>
      <c r="F28" s="242">
        <f>F27</f>
        <v>2560</v>
      </c>
      <c r="G28" s="242">
        <f>G27</f>
        <v>1880</v>
      </c>
      <c r="H28" s="431">
        <f>H12</f>
        <v>1730</v>
      </c>
      <c r="I28" s="245">
        <f>Список!B110</f>
        <v>2760</v>
      </c>
      <c r="J28" s="248"/>
      <c r="K28" s="248"/>
      <c r="L28" s="248"/>
      <c r="M28" s="248"/>
    </row>
    <row r="29" spans="1:13" x14ac:dyDescent="0.25">
      <c r="A29" s="234" t="s">
        <v>1999</v>
      </c>
      <c r="B29" s="255" t="s">
        <v>2002</v>
      </c>
      <c r="C29" s="246">
        <f>Список!B74</f>
        <v>9400</v>
      </c>
      <c r="D29" s="607"/>
      <c r="E29" s="246">
        <f>E28</f>
        <v>880</v>
      </c>
      <c r="F29" s="246">
        <f>F27</f>
        <v>2560</v>
      </c>
      <c r="G29" s="246">
        <f>G27</f>
        <v>1880</v>
      </c>
      <c r="H29" s="432">
        <f>H12</f>
        <v>1730</v>
      </c>
      <c r="I29" s="247">
        <f>Список!B111</f>
        <v>2760</v>
      </c>
      <c r="J29" s="248"/>
      <c r="K29" s="248"/>
      <c r="L29" s="248"/>
      <c r="M29" s="248"/>
    </row>
    <row r="30" spans="1:13" x14ac:dyDescent="0.25">
      <c r="A30" s="221"/>
      <c r="B30" s="221"/>
      <c r="C30" s="221"/>
      <c r="D30" s="231"/>
      <c r="E30" s="221"/>
      <c r="F30" s="221"/>
      <c r="G30" s="221"/>
      <c r="H30" s="221"/>
    </row>
    <row r="31" spans="1:13" x14ac:dyDescent="0.25">
      <c r="A31" s="629" t="s">
        <v>58</v>
      </c>
      <c r="B31" s="629" t="s">
        <v>59</v>
      </c>
      <c r="C31" s="610" t="s">
        <v>2</v>
      </c>
      <c r="D31" s="633"/>
      <c r="E31" s="633"/>
      <c r="F31" s="633"/>
      <c r="G31" s="611"/>
      <c r="H31" s="272"/>
      <c r="I31" s="616" t="s">
        <v>3082</v>
      </c>
      <c r="J31" s="617"/>
      <c r="K31" s="248"/>
      <c r="L31" s="248"/>
    </row>
    <row r="32" spans="1:13" x14ac:dyDescent="0.25">
      <c r="A32" s="629"/>
      <c r="B32" s="629"/>
      <c r="C32" s="629" t="s">
        <v>33</v>
      </c>
      <c r="D32" s="650" t="s">
        <v>3081</v>
      </c>
      <c r="E32" s="632" t="s">
        <v>2006</v>
      </c>
      <c r="F32" s="629" t="s">
        <v>2003</v>
      </c>
      <c r="G32" s="629"/>
      <c r="H32" s="248"/>
      <c r="I32" s="618"/>
      <c r="J32" s="619"/>
      <c r="K32" s="248"/>
      <c r="L32" s="12"/>
    </row>
    <row r="33" spans="1:12" x14ac:dyDescent="0.25">
      <c r="A33" s="629"/>
      <c r="B33" s="629"/>
      <c r="C33" s="629"/>
      <c r="D33" s="631"/>
      <c r="E33" s="629"/>
      <c r="F33" s="610" t="s">
        <v>3188</v>
      </c>
      <c r="G33" s="611"/>
      <c r="H33" s="248"/>
      <c r="I33" s="620">
        <f>D34</f>
        <v>440</v>
      </c>
      <c r="J33" s="621"/>
      <c r="K33" s="248"/>
      <c r="L33" s="12"/>
    </row>
    <row r="34" spans="1:12" x14ac:dyDescent="0.25">
      <c r="A34" s="422" t="s">
        <v>3027</v>
      </c>
      <c r="B34" s="423" t="s">
        <v>2049</v>
      </c>
      <c r="C34" s="243">
        <f>Список!B83</f>
        <v>5800</v>
      </c>
      <c r="D34" s="606">
        <f>Список!B892</f>
        <v>440</v>
      </c>
      <c r="E34" s="243">
        <f>E17</f>
        <v>880</v>
      </c>
      <c r="F34" s="612">
        <f>Список!B104</f>
        <v>1880</v>
      </c>
      <c r="G34" s="613"/>
      <c r="H34" s="248"/>
      <c r="I34" s="622"/>
      <c r="J34" s="623"/>
      <c r="K34" s="248"/>
      <c r="L34" s="12"/>
    </row>
    <row r="35" spans="1:12" x14ac:dyDescent="0.25">
      <c r="A35" s="424" t="s">
        <v>3028</v>
      </c>
      <c r="B35" s="425" t="s">
        <v>2002</v>
      </c>
      <c r="C35" s="246">
        <f>Список!B84</f>
        <v>6120</v>
      </c>
      <c r="D35" s="607"/>
      <c r="E35" s="246">
        <f>E34</f>
        <v>880</v>
      </c>
      <c r="F35" s="614">
        <f>F34</f>
        <v>1880</v>
      </c>
      <c r="G35" s="615"/>
      <c r="H35" s="248"/>
      <c r="I35" s="624"/>
      <c r="J35" s="625"/>
      <c r="K35" s="248"/>
      <c r="L35" s="12"/>
    </row>
    <row r="36" spans="1:12" x14ac:dyDescent="0.25">
      <c r="A36" s="74"/>
      <c r="B36" s="74"/>
      <c r="C36" s="74"/>
      <c r="D36" s="231"/>
      <c r="E36" s="74"/>
      <c r="F36" s="74"/>
      <c r="G36" s="74"/>
      <c r="H36" s="74"/>
    </row>
    <row r="37" spans="1:12" ht="13.5" x14ac:dyDescent="0.25">
      <c r="A37" s="637" t="s">
        <v>76</v>
      </c>
      <c r="B37" s="637"/>
      <c r="C37" s="637"/>
      <c r="D37" s="637"/>
      <c r="E37" s="637"/>
      <c r="F37" s="637"/>
      <c r="G37" s="637"/>
      <c r="H37" s="637"/>
      <c r="I37" s="637"/>
      <c r="J37" s="637"/>
      <c r="K37" s="637"/>
      <c r="L37" s="637"/>
    </row>
    <row r="39" spans="1:12" x14ac:dyDescent="0.25">
      <c r="A39" s="610" t="s">
        <v>58</v>
      </c>
      <c r="B39" s="611"/>
      <c r="C39" s="61" t="s">
        <v>59</v>
      </c>
      <c r="D39" s="61" t="s">
        <v>2</v>
      </c>
      <c r="E39" s="74"/>
      <c r="K39" s="12"/>
      <c r="L39" s="12"/>
    </row>
    <row r="40" spans="1:12" x14ac:dyDescent="0.25">
      <c r="A40" s="638" t="s">
        <v>77</v>
      </c>
      <c r="B40" s="639"/>
      <c r="C40" s="63" t="s">
        <v>78</v>
      </c>
      <c r="D40" s="75">
        <f>Список!B876</f>
        <v>1710</v>
      </c>
      <c r="E40" s="76"/>
      <c r="K40" s="12"/>
      <c r="L40" s="12"/>
    </row>
    <row r="41" spans="1:12" x14ac:dyDescent="0.25">
      <c r="A41" s="640" t="s">
        <v>79</v>
      </c>
      <c r="B41" s="641"/>
      <c r="C41" s="67">
        <v>700</v>
      </c>
      <c r="D41" s="77">
        <f>Список!B875</f>
        <v>1040</v>
      </c>
      <c r="E41" s="76"/>
      <c r="K41" s="12"/>
      <c r="L41" s="12"/>
    </row>
    <row r="42" spans="1:12" x14ac:dyDescent="0.25">
      <c r="A42" s="642" t="s">
        <v>80</v>
      </c>
      <c r="B42" s="643"/>
      <c r="C42" s="413">
        <v>1480</v>
      </c>
      <c r="D42" s="78">
        <f>Список!B872</f>
        <v>920</v>
      </c>
      <c r="E42" s="407"/>
      <c r="F42" s="404"/>
      <c r="G42" s="404"/>
      <c r="H42" s="404"/>
      <c r="I42" s="404"/>
      <c r="J42" s="404"/>
      <c r="K42" s="12"/>
      <c r="L42" s="12"/>
    </row>
    <row r="43" spans="1:12" x14ac:dyDescent="0.25">
      <c r="A43" s="642" t="s">
        <v>80</v>
      </c>
      <c r="B43" s="643"/>
      <c r="C43" s="71">
        <v>1680</v>
      </c>
      <c r="D43" s="78">
        <f>Список!B874</f>
        <v>960</v>
      </c>
      <c r="E43" s="76"/>
      <c r="K43" s="12"/>
      <c r="L43" s="12"/>
    </row>
    <row r="44" spans="1:12" ht="13.5" customHeight="1" x14ac:dyDescent="0.25"/>
    <row r="45" spans="1:12" ht="13.5" x14ac:dyDescent="0.25">
      <c r="A45" s="637" t="s">
        <v>81</v>
      </c>
      <c r="B45" s="637"/>
      <c r="C45" s="637"/>
      <c r="D45" s="637"/>
      <c r="E45" s="637"/>
      <c r="F45" s="637"/>
      <c r="G45" s="637"/>
      <c r="H45" s="637"/>
      <c r="I45" s="637"/>
      <c r="J45" s="637"/>
      <c r="K45" s="637"/>
      <c r="L45" s="637"/>
    </row>
    <row r="46" spans="1:12" x14ac:dyDescent="0.25">
      <c r="A46" s="229" t="s">
        <v>58</v>
      </c>
      <c r="B46" s="232"/>
      <c r="C46" s="232"/>
      <c r="D46" s="232"/>
      <c r="E46" s="230"/>
      <c r="F46" s="61" t="s">
        <v>59</v>
      </c>
      <c r="G46" s="61" t="s">
        <v>82</v>
      </c>
      <c r="H46" s="222" t="s">
        <v>2</v>
      </c>
    </row>
    <row r="47" spans="1:12" ht="12.75" customHeight="1" x14ac:dyDescent="0.25">
      <c r="A47" s="644" t="s">
        <v>999</v>
      </c>
      <c r="B47" s="645"/>
      <c r="C47" s="645"/>
      <c r="D47" s="645"/>
      <c r="E47" s="646"/>
      <c r="F47" s="63">
        <v>1500</v>
      </c>
      <c r="G47" s="63" t="s">
        <v>83</v>
      </c>
      <c r="H47" s="65">
        <f>Список!B863</f>
        <v>7750</v>
      </c>
      <c r="I47" s="79"/>
    </row>
    <row r="48" spans="1:12" x14ac:dyDescent="0.25">
      <c r="A48" s="647"/>
      <c r="B48" s="648"/>
      <c r="C48" s="648"/>
      <c r="D48" s="648"/>
      <c r="E48" s="649"/>
      <c r="F48" s="67">
        <v>1700</v>
      </c>
      <c r="G48" s="67" t="s">
        <v>83</v>
      </c>
      <c r="H48" s="69">
        <f>Список!B864</f>
        <v>8230</v>
      </c>
      <c r="I48" s="79"/>
    </row>
    <row r="49" spans="1:12" x14ac:dyDescent="0.25">
      <c r="A49" s="634" t="s">
        <v>138</v>
      </c>
      <c r="B49" s="635"/>
      <c r="C49" s="635"/>
      <c r="D49" s="635"/>
      <c r="E49" s="636"/>
      <c r="F49" s="67" t="s">
        <v>139</v>
      </c>
      <c r="G49" s="67" t="s">
        <v>83</v>
      </c>
      <c r="H49" s="69">
        <f>Список!B858</f>
        <v>420</v>
      </c>
      <c r="I49" s="79"/>
    </row>
    <row r="50" spans="1:12" x14ac:dyDescent="0.25">
      <c r="A50" s="634" t="s">
        <v>84</v>
      </c>
      <c r="B50" s="635"/>
      <c r="C50" s="635"/>
      <c r="D50" s="635"/>
      <c r="E50" s="636"/>
      <c r="F50" s="67">
        <v>700</v>
      </c>
      <c r="G50" s="67" t="s">
        <v>83</v>
      </c>
      <c r="H50" s="69">
        <f>Список!B869</f>
        <v>3080</v>
      </c>
      <c r="I50" s="79"/>
    </row>
    <row r="51" spans="1:12" ht="12.75" customHeight="1" x14ac:dyDescent="0.25">
      <c r="A51" s="664" t="s">
        <v>1000</v>
      </c>
      <c r="B51" s="665"/>
      <c r="C51" s="665"/>
      <c r="D51" s="665"/>
      <c r="E51" s="666"/>
      <c r="F51" s="67">
        <v>1500</v>
      </c>
      <c r="G51" s="67" t="s">
        <v>83</v>
      </c>
      <c r="H51" s="69">
        <f>Список!B865</f>
        <v>9850</v>
      </c>
      <c r="I51" s="79"/>
    </row>
    <row r="52" spans="1:12" x14ac:dyDescent="0.25">
      <c r="A52" s="647"/>
      <c r="B52" s="648"/>
      <c r="C52" s="648"/>
      <c r="D52" s="648"/>
      <c r="E52" s="649"/>
      <c r="F52" s="67">
        <v>1700</v>
      </c>
      <c r="G52" s="67" t="s">
        <v>83</v>
      </c>
      <c r="H52" s="69">
        <f>Список!B866</f>
        <v>10320</v>
      </c>
      <c r="I52" s="79"/>
    </row>
    <row r="53" spans="1:12" x14ac:dyDescent="0.25">
      <c r="A53" s="634" t="s">
        <v>140</v>
      </c>
      <c r="B53" s="635"/>
      <c r="C53" s="635"/>
      <c r="D53" s="635"/>
      <c r="E53" s="636"/>
      <c r="F53" s="67" t="s">
        <v>139</v>
      </c>
      <c r="G53" s="67" t="s">
        <v>83</v>
      </c>
      <c r="H53" s="69">
        <f>Список!B857</f>
        <v>480</v>
      </c>
      <c r="I53" s="79"/>
    </row>
    <row r="54" spans="1:12" x14ac:dyDescent="0.25">
      <c r="A54" s="670" t="s">
        <v>85</v>
      </c>
      <c r="B54" s="671"/>
      <c r="C54" s="671"/>
      <c r="D54" s="671"/>
      <c r="E54" s="672"/>
      <c r="F54" s="71">
        <v>700</v>
      </c>
      <c r="G54" s="71" t="s">
        <v>83</v>
      </c>
      <c r="H54" s="73">
        <f>Список!B867</f>
        <v>3080</v>
      </c>
      <c r="I54" s="667" t="s">
        <v>2009</v>
      </c>
      <c r="J54" s="668"/>
      <c r="K54" s="669" t="s">
        <v>2008</v>
      </c>
      <c r="L54" s="669"/>
    </row>
    <row r="55" spans="1:12" x14ac:dyDescent="0.25">
      <c r="I55" s="76"/>
    </row>
    <row r="56" spans="1:12" ht="13.5" customHeight="1" x14ac:dyDescent="0.25">
      <c r="A56" s="637" t="s">
        <v>2010</v>
      </c>
      <c r="B56" s="637"/>
      <c r="C56" s="637"/>
      <c r="D56" s="637"/>
      <c r="E56" s="637"/>
      <c r="F56" s="637"/>
      <c r="G56" s="637"/>
      <c r="I56" s="373"/>
      <c r="J56" s="373"/>
    </row>
    <row r="57" spans="1:12" ht="13.5" customHeight="1" x14ac:dyDescent="0.25">
      <c r="A57" s="409" t="s">
        <v>58</v>
      </c>
      <c r="B57" s="408" t="s">
        <v>59</v>
      </c>
      <c r="C57" s="408" t="s">
        <v>2</v>
      </c>
      <c r="D57" s="272"/>
      <c r="E57" s="272"/>
      <c r="F57" s="405"/>
      <c r="G57" s="405"/>
      <c r="H57" s="405"/>
      <c r="I57" s="80"/>
      <c r="J57" s="81"/>
      <c r="K57" s="81"/>
      <c r="L57" s="81"/>
    </row>
    <row r="58" spans="1:12" ht="13.5" customHeight="1" x14ac:dyDescent="0.25">
      <c r="A58" s="410" t="s">
        <v>2011</v>
      </c>
      <c r="B58" s="411" t="s">
        <v>3010</v>
      </c>
      <c r="C58" s="244">
        <f>Список!B286</f>
        <v>9480</v>
      </c>
      <c r="D58" s="272"/>
      <c r="E58" s="272"/>
      <c r="F58" s="405"/>
      <c r="G58" s="405"/>
      <c r="H58" s="405"/>
      <c r="I58" s="426"/>
      <c r="J58" s="272"/>
      <c r="K58" s="272"/>
      <c r="L58" s="272"/>
    </row>
    <row r="59" spans="1:12" ht="15" customHeight="1" x14ac:dyDescent="0.25">
      <c r="A59" s="673" t="s">
        <v>3008</v>
      </c>
      <c r="B59" s="415" t="s">
        <v>3006</v>
      </c>
      <c r="C59" s="416">
        <f>Список!B287</f>
        <v>5280</v>
      </c>
      <c r="D59" s="414"/>
      <c r="E59" s="414"/>
      <c r="F59" s="405"/>
      <c r="G59" s="405"/>
      <c r="H59" s="406"/>
      <c r="I59" s="284"/>
      <c r="J59" s="420"/>
      <c r="K59" s="418"/>
      <c r="L59" s="419"/>
    </row>
    <row r="60" spans="1:12" x14ac:dyDescent="0.25">
      <c r="A60" s="674"/>
      <c r="B60" s="412" t="s">
        <v>3007</v>
      </c>
      <c r="C60" s="69">
        <f>Список!B289</f>
        <v>6070</v>
      </c>
      <c r="D60" s="414"/>
      <c r="E60" s="414"/>
      <c r="F60" s="405"/>
      <c r="G60" s="405"/>
      <c r="H60" s="406"/>
      <c r="I60" s="417"/>
      <c r="J60" s="418"/>
      <c r="K60" s="418"/>
      <c r="L60" s="418"/>
    </row>
    <row r="61" spans="1:12" ht="12.75" customHeight="1" x14ac:dyDescent="0.25">
      <c r="A61" s="661" t="s">
        <v>3009</v>
      </c>
      <c r="B61" s="415" t="s">
        <v>3006</v>
      </c>
      <c r="C61" s="69">
        <f>Список!B288</f>
        <v>5220</v>
      </c>
      <c r="D61" s="272"/>
      <c r="E61" s="272"/>
      <c r="F61" s="405"/>
      <c r="G61" s="405"/>
      <c r="H61" s="406"/>
      <c r="I61" s="372"/>
      <c r="J61" s="419"/>
      <c r="K61" s="419"/>
      <c r="L61" s="419"/>
    </row>
    <row r="62" spans="1:12" ht="12.75" customHeight="1" x14ac:dyDescent="0.25">
      <c r="A62" s="662"/>
      <c r="B62" s="439" t="s">
        <v>3007</v>
      </c>
      <c r="C62" s="440">
        <f>Список!B290</f>
        <v>5630</v>
      </c>
      <c r="D62" s="272"/>
      <c r="E62" s="272"/>
      <c r="F62" s="405"/>
      <c r="G62" s="405"/>
      <c r="H62" s="406"/>
      <c r="I62" s="417"/>
      <c r="J62" s="418"/>
      <c r="K62" s="418"/>
      <c r="L62" s="418"/>
    </row>
    <row r="63" spans="1:12" x14ac:dyDescent="0.25">
      <c r="A63" s="441" t="s">
        <v>2007</v>
      </c>
      <c r="B63" s="438"/>
      <c r="C63" s="73">
        <f>Список!B894</f>
        <v>610</v>
      </c>
      <c r="D63" s="414"/>
      <c r="E63" s="414"/>
      <c r="F63" s="405"/>
      <c r="G63" s="405"/>
      <c r="H63" s="406"/>
      <c r="I63" s="372"/>
      <c r="J63" s="656"/>
      <c r="K63" s="656"/>
      <c r="L63" s="368"/>
    </row>
    <row r="64" spans="1:12" x14ac:dyDescent="0.25">
      <c r="A64" s="414"/>
      <c r="B64" s="405"/>
      <c r="C64" s="406"/>
      <c r="D64" s="414"/>
      <c r="E64" s="414"/>
      <c r="F64" s="405"/>
      <c r="G64" s="405"/>
      <c r="H64" s="406"/>
      <c r="I64" s="80"/>
      <c r="J64" s="81"/>
      <c r="K64" s="81"/>
      <c r="L64" s="81"/>
    </row>
    <row r="65" spans="1:12" x14ac:dyDescent="0.25">
      <c r="A65" s="272"/>
      <c r="B65" s="405"/>
      <c r="C65" s="406"/>
      <c r="D65" s="272"/>
      <c r="E65" s="272"/>
      <c r="F65" s="405"/>
      <c r="G65" s="405"/>
      <c r="H65" s="406"/>
      <c r="I65" s="284"/>
      <c r="J65" s="660"/>
      <c r="K65" s="658"/>
      <c r="L65" s="272"/>
    </row>
    <row r="66" spans="1:12" x14ac:dyDescent="0.25">
      <c r="A66" s="272"/>
      <c r="B66" s="405"/>
      <c r="C66" s="406"/>
      <c r="D66" s="272"/>
      <c r="E66" s="272"/>
      <c r="F66" s="405"/>
      <c r="G66" s="405"/>
      <c r="H66" s="406"/>
      <c r="I66" s="372"/>
      <c r="J66" s="368"/>
      <c r="K66" s="368"/>
      <c r="L66" s="368"/>
    </row>
    <row r="67" spans="1:12" x14ac:dyDescent="0.25">
      <c r="A67" s="368"/>
      <c r="B67" s="371"/>
      <c r="C67" s="663"/>
      <c r="D67" s="663"/>
      <c r="I67" s="659"/>
      <c r="J67" s="658"/>
      <c r="K67" s="658"/>
      <c r="L67" s="658"/>
    </row>
    <row r="68" spans="1:12" x14ac:dyDescent="0.25">
      <c r="A68" s="368"/>
      <c r="B68" s="368"/>
      <c r="C68" s="368"/>
      <c r="D68" s="368"/>
      <c r="I68" s="372"/>
      <c r="J68" s="368"/>
      <c r="K68" s="368"/>
      <c r="L68" s="368"/>
    </row>
    <row r="69" spans="1:12" ht="13.5" x14ac:dyDescent="0.25">
      <c r="A69" s="343"/>
      <c r="B69" s="343"/>
      <c r="C69" s="343"/>
      <c r="D69" s="343"/>
      <c r="E69" s="343"/>
      <c r="F69" s="343"/>
      <c r="G69" s="343"/>
      <c r="H69" s="343"/>
      <c r="I69" s="657"/>
      <c r="J69" s="658"/>
      <c r="K69" s="658"/>
      <c r="L69" s="658"/>
    </row>
    <row r="70" spans="1:12" x14ac:dyDescent="0.2">
      <c r="A70" s="305"/>
      <c r="B70" s="305"/>
      <c r="C70" s="305"/>
      <c r="D70" s="305"/>
      <c r="E70" s="305"/>
      <c r="F70" s="305"/>
      <c r="G70" s="344"/>
      <c r="H70" s="342"/>
      <c r="I70" s="372"/>
      <c r="J70" s="656"/>
      <c r="K70" s="656"/>
      <c r="L70" s="368"/>
    </row>
    <row r="71" spans="1:12" x14ac:dyDescent="0.2">
      <c r="A71" s="305"/>
      <c r="B71" s="305"/>
      <c r="C71" s="305"/>
      <c r="D71" s="305"/>
      <c r="E71" s="305"/>
      <c r="F71" s="305"/>
      <c r="G71" s="345"/>
      <c r="H71" s="342"/>
      <c r="I71" s="12"/>
      <c r="J71" s="12"/>
      <c r="K71" s="12"/>
      <c r="L71" s="12"/>
    </row>
    <row r="72" spans="1:12" x14ac:dyDescent="0.2">
      <c r="A72" s="305"/>
      <c r="B72" s="305"/>
      <c r="C72" s="305"/>
      <c r="D72" s="305"/>
      <c r="E72" s="251" t="str">
        <f>Список!A9</f>
        <v>Цены указаны на 28.04.2017</v>
      </c>
      <c r="F72" s="305"/>
      <c r="G72" s="345"/>
      <c r="H72" s="342"/>
      <c r="I72" s="12"/>
      <c r="J72" s="12"/>
      <c r="K72" s="12"/>
      <c r="L72" s="12"/>
    </row>
    <row r="73" spans="1:12" x14ac:dyDescent="0.2">
      <c r="A73" s="305"/>
      <c r="B73" s="305"/>
      <c r="C73" s="305"/>
      <c r="D73" s="305"/>
      <c r="E73" s="305"/>
      <c r="F73" s="305"/>
      <c r="G73" s="345"/>
      <c r="H73" s="342"/>
      <c r="I73" s="12"/>
      <c r="J73" s="12"/>
      <c r="K73" s="12"/>
      <c r="L73" s="12"/>
    </row>
    <row r="74" spans="1:12" x14ac:dyDescent="0.2">
      <c r="A74" s="305"/>
      <c r="B74" s="305"/>
      <c r="C74" s="305"/>
      <c r="D74" s="305"/>
      <c r="E74" s="305"/>
      <c r="F74" s="305"/>
      <c r="G74" s="345"/>
      <c r="H74" s="342"/>
      <c r="I74" s="12"/>
      <c r="J74" s="12"/>
      <c r="K74" s="12"/>
      <c r="L74" s="12"/>
    </row>
    <row r="75" spans="1:12" x14ac:dyDescent="0.2">
      <c r="A75" s="305"/>
      <c r="B75" s="305"/>
      <c r="C75" s="305"/>
      <c r="D75" s="305"/>
      <c r="E75" s="305"/>
      <c r="F75" s="305"/>
      <c r="G75" s="345"/>
      <c r="H75" s="342"/>
      <c r="I75" s="12"/>
      <c r="J75" s="12"/>
      <c r="K75" s="12"/>
      <c r="L75" s="12"/>
    </row>
    <row r="76" spans="1:12" x14ac:dyDescent="0.2">
      <c r="A76" s="305"/>
      <c r="B76" s="305"/>
      <c r="C76" s="305"/>
      <c r="D76" s="305"/>
      <c r="E76" s="305"/>
      <c r="F76" s="305"/>
      <c r="G76" s="345"/>
      <c r="H76" s="342"/>
      <c r="I76" s="12"/>
      <c r="J76" s="12"/>
      <c r="K76" s="12"/>
      <c r="L76" s="12"/>
    </row>
  </sheetData>
  <mergeCells count="61">
    <mergeCell ref="A61:A62"/>
    <mergeCell ref="C67:D67"/>
    <mergeCell ref="A51:E52"/>
    <mergeCell ref="I54:J54"/>
    <mergeCell ref="K54:L54"/>
    <mergeCell ref="A53:E53"/>
    <mergeCell ref="A54:E54"/>
    <mergeCell ref="A56:G56"/>
    <mergeCell ref="A59:A60"/>
    <mergeCell ref="J70:K70"/>
    <mergeCell ref="I69:L69"/>
    <mergeCell ref="J63:K63"/>
    <mergeCell ref="I67:L67"/>
    <mergeCell ref="J65:K65"/>
    <mergeCell ref="A1:E4"/>
    <mergeCell ref="A6:L6"/>
    <mergeCell ref="A7:A9"/>
    <mergeCell ref="B7:B9"/>
    <mergeCell ref="C8:C9"/>
    <mergeCell ref="E8:E9"/>
    <mergeCell ref="I8:I9"/>
    <mergeCell ref="D8:D9"/>
    <mergeCell ref="J8:M8"/>
    <mergeCell ref="A5:E5"/>
    <mergeCell ref="F5:J5"/>
    <mergeCell ref="F8:H8"/>
    <mergeCell ref="C7:I7"/>
    <mergeCell ref="A31:A33"/>
    <mergeCell ref="B31:B33"/>
    <mergeCell ref="C32:C33"/>
    <mergeCell ref="D32:D33"/>
    <mergeCell ref="C31:G31"/>
    <mergeCell ref="E32:E33"/>
    <mergeCell ref="F32:G32"/>
    <mergeCell ref="A49:E49"/>
    <mergeCell ref="A50:E50"/>
    <mergeCell ref="A37:L37"/>
    <mergeCell ref="A39:B39"/>
    <mergeCell ref="A40:B40"/>
    <mergeCell ref="A41:B41"/>
    <mergeCell ref="A43:B43"/>
    <mergeCell ref="A45:L45"/>
    <mergeCell ref="A47:E48"/>
    <mergeCell ref="A42:B42"/>
    <mergeCell ref="D10:D17"/>
    <mergeCell ref="I25:I26"/>
    <mergeCell ref="A24:A26"/>
    <mergeCell ref="B24:B26"/>
    <mergeCell ref="C25:C26"/>
    <mergeCell ref="D25:D26"/>
    <mergeCell ref="E25:E26"/>
    <mergeCell ref="F25:H25"/>
    <mergeCell ref="C24:I24"/>
    <mergeCell ref="D34:D35"/>
    <mergeCell ref="I18:L18"/>
    <mergeCell ref="D27:D29"/>
    <mergeCell ref="F33:G33"/>
    <mergeCell ref="F34:G34"/>
    <mergeCell ref="F35:G35"/>
    <mergeCell ref="I31:J32"/>
    <mergeCell ref="I33:J35"/>
  </mergeCells>
  <pageMargins left="0" right="0" top="0" bottom="0" header="0.31496062992125984" footer="0.31496062992125984"/>
  <pageSetup paperSize="9" scale="85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6">
    <tabColor theme="9" tint="0.59999389629810485"/>
  </sheetPr>
  <dimension ref="A1:L80"/>
  <sheetViews>
    <sheetView view="pageBreakPreview" zoomScale="85" zoomScaleSheetLayoutView="85" workbookViewId="0">
      <selection sqref="A1:A6"/>
    </sheetView>
  </sheetViews>
  <sheetFormatPr defaultRowHeight="12.75" x14ac:dyDescent="0.2"/>
  <cols>
    <col min="1" max="1" width="51.42578125" style="82" customWidth="1"/>
    <col min="2" max="2" width="11" style="82" customWidth="1"/>
    <col min="3" max="3" width="5.42578125" style="82" customWidth="1"/>
    <col min="4" max="4" width="51.42578125" style="82" customWidth="1"/>
    <col min="5" max="5" width="11.42578125" style="82" bestFit="1" customWidth="1"/>
    <col min="6" max="8" width="9.140625" style="1"/>
    <col min="9" max="9" width="3.7109375" style="1" customWidth="1"/>
    <col min="10" max="10" width="12.7109375" style="1" hidden="1" customWidth="1"/>
    <col min="11" max="11" width="6.28515625" style="1" customWidth="1"/>
    <col min="12" max="256" width="9.140625" style="1"/>
    <col min="257" max="257" width="51.42578125" style="1" customWidth="1"/>
    <col min="258" max="258" width="9.140625" style="1"/>
    <col min="259" max="259" width="5.42578125" style="1" customWidth="1"/>
    <col min="260" max="260" width="51.42578125" style="1" customWidth="1"/>
    <col min="261" max="264" width="9.140625" style="1"/>
    <col min="265" max="265" width="3.7109375" style="1" customWidth="1"/>
    <col min="266" max="266" width="0" style="1" hidden="1" customWidth="1"/>
    <col min="267" max="267" width="6.28515625" style="1" customWidth="1"/>
    <col min="268" max="512" width="9.140625" style="1"/>
    <col min="513" max="513" width="51.42578125" style="1" customWidth="1"/>
    <col min="514" max="514" width="9.140625" style="1"/>
    <col min="515" max="515" width="5.42578125" style="1" customWidth="1"/>
    <col min="516" max="516" width="51.42578125" style="1" customWidth="1"/>
    <col min="517" max="520" width="9.140625" style="1"/>
    <col min="521" max="521" width="3.7109375" style="1" customWidth="1"/>
    <col min="522" max="522" width="0" style="1" hidden="1" customWidth="1"/>
    <col min="523" max="523" width="6.28515625" style="1" customWidth="1"/>
    <col min="524" max="768" width="9.140625" style="1"/>
    <col min="769" max="769" width="51.42578125" style="1" customWidth="1"/>
    <col min="770" max="770" width="9.140625" style="1"/>
    <col min="771" max="771" width="5.42578125" style="1" customWidth="1"/>
    <col min="772" max="772" width="51.42578125" style="1" customWidth="1"/>
    <col min="773" max="776" width="9.140625" style="1"/>
    <col min="777" max="777" width="3.7109375" style="1" customWidth="1"/>
    <col min="778" max="778" width="0" style="1" hidden="1" customWidth="1"/>
    <col min="779" max="779" width="6.28515625" style="1" customWidth="1"/>
    <col min="780" max="1024" width="9.140625" style="1"/>
    <col min="1025" max="1025" width="51.42578125" style="1" customWidth="1"/>
    <col min="1026" max="1026" width="9.140625" style="1"/>
    <col min="1027" max="1027" width="5.42578125" style="1" customWidth="1"/>
    <col min="1028" max="1028" width="51.42578125" style="1" customWidth="1"/>
    <col min="1029" max="1032" width="9.140625" style="1"/>
    <col min="1033" max="1033" width="3.7109375" style="1" customWidth="1"/>
    <col min="1034" max="1034" width="0" style="1" hidden="1" customWidth="1"/>
    <col min="1035" max="1035" width="6.28515625" style="1" customWidth="1"/>
    <col min="1036" max="1280" width="9.140625" style="1"/>
    <col min="1281" max="1281" width="51.42578125" style="1" customWidth="1"/>
    <col min="1282" max="1282" width="9.140625" style="1"/>
    <col min="1283" max="1283" width="5.42578125" style="1" customWidth="1"/>
    <col min="1284" max="1284" width="51.42578125" style="1" customWidth="1"/>
    <col min="1285" max="1288" width="9.140625" style="1"/>
    <col min="1289" max="1289" width="3.7109375" style="1" customWidth="1"/>
    <col min="1290" max="1290" width="0" style="1" hidden="1" customWidth="1"/>
    <col min="1291" max="1291" width="6.28515625" style="1" customWidth="1"/>
    <col min="1292" max="1536" width="9.140625" style="1"/>
    <col min="1537" max="1537" width="51.42578125" style="1" customWidth="1"/>
    <col min="1538" max="1538" width="9.140625" style="1"/>
    <col min="1539" max="1539" width="5.42578125" style="1" customWidth="1"/>
    <col min="1540" max="1540" width="51.42578125" style="1" customWidth="1"/>
    <col min="1541" max="1544" width="9.140625" style="1"/>
    <col min="1545" max="1545" width="3.7109375" style="1" customWidth="1"/>
    <col min="1546" max="1546" width="0" style="1" hidden="1" customWidth="1"/>
    <col min="1547" max="1547" width="6.28515625" style="1" customWidth="1"/>
    <col min="1548" max="1792" width="9.140625" style="1"/>
    <col min="1793" max="1793" width="51.42578125" style="1" customWidth="1"/>
    <col min="1794" max="1794" width="9.140625" style="1"/>
    <col min="1795" max="1795" width="5.42578125" style="1" customWidth="1"/>
    <col min="1796" max="1796" width="51.42578125" style="1" customWidth="1"/>
    <col min="1797" max="1800" width="9.140625" style="1"/>
    <col min="1801" max="1801" width="3.7109375" style="1" customWidth="1"/>
    <col min="1802" max="1802" width="0" style="1" hidden="1" customWidth="1"/>
    <col min="1803" max="1803" width="6.28515625" style="1" customWidth="1"/>
    <col min="1804" max="2048" width="9.140625" style="1"/>
    <col min="2049" max="2049" width="51.42578125" style="1" customWidth="1"/>
    <col min="2050" max="2050" width="9.140625" style="1"/>
    <col min="2051" max="2051" width="5.42578125" style="1" customWidth="1"/>
    <col min="2052" max="2052" width="51.42578125" style="1" customWidth="1"/>
    <col min="2053" max="2056" width="9.140625" style="1"/>
    <col min="2057" max="2057" width="3.7109375" style="1" customWidth="1"/>
    <col min="2058" max="2058" width="0" style="1" hidden="1" customWidth="1"/>
    <col min="2059" max="2059" width="6.28515625" style="1" customWidth="1"/>
    <col min="2060" max="2304" width="9.140625" style="1"/>
    <col min="2305" max="2305" width="51.42578125" style="1" customWidth="1"/>
    <col min="2306" max="2306" width="9.140625" style="1"/>
    <col min="2307" max="2307" width="5.42578125" style="1" customWidth="1"/>
    <col min="2308" max="2308" width="51.42578125" style="1" customWidth="1"/>
    <col min="2309" max="2312" width="9.140625" style="1"/>
    <col min="2313" max="2313" width="3.7109375" style="1" customWidth="1"/>
    <col min="2314" max="2314" width="0" style="1" hidden="1" customWidth="1"/>
    <col min="2315" max="2315" width="6.28515625" style="1" customWidth="1"/>
    <col min="2316" max="2560" width="9.140625" style="1"/>
    <col min="2561" max="2561" width="51.42578125" style="1" customWidth="1"/>
    <col min="2562" max="2562" width="9.140625" style="1"/>
    <col min="2563" max="2563" width="5.42578125" style="1" customWidth="1"/>
    <col min="2564" max="2564" width="51.42578125" style="1" customWidth="1"/>
    <col min="2565" max="2568" width="9.140625" style="1"/>
    <col min="2569" max="2569" width="3.7109375" style="1" customWidth="1"/>
    <col min="2570" max="2570" width="0" style="1" hidden="1" customWidth="1"/>
    <col min="2571" max="2571" width="6.28515625" style="1" customWidth="1"/>
    <col min="2572" max="2816" width="9.140625" style="1"/>
    <col min="2817" max="2817" width="51.42578125" style="1" customWidth="1"/>
    <col min="2818" max="2818" width="9.140625" style="1"/>
    <col min="2819" max="2819" width="5.42578125" style="1" customWidth="1"/>
    <col min="2820" max="2820" width="51.42578125" style="1" customWidth="1"/>
    <col min="2821" max="2824" width="9.140625" style="1"/>
    <col min="2825" max="2825" width="3.7109375" style="1" customWidth="1"/>
    <col min="2826" max="2826" width="0" style="1" hidden="1" customWidth="1"/>
    <col min="2827" max="2827" width="6.28515625" style="1" customWidth="1"/>
    <col min="2828" max="3072" width="9.140625" style="1"/>
    <col min="3073" max="3073" width="51.42578125" style="1" customWidth="1"/>
    <col min="3074" max="3074" width="9.140625" style="1"/>
    <col min="3075" max="3075" width="5.42578125" style="1" customWidth="1"/>
    <col min="3076" max="3076" width="51.42578125" style="1" customWidth="1"/>
    <col min="3077" max="3080" width="9.140625" style="1"/>
    <col min="3081" max="3081" width="3.7109375" style="1" customWidth="1"/>
    <col min="3082" max="3082" width="0" style="1" hidden="1" customWidth="1"/>
    <col min="3083" max="3083" width="6.28515625" style="1" customWidth="1"/>
    <col min="3084" max="3328" width="9.140625" style="1"/>
    <col min="3329" max="3329" width="51.42578125" style="1" customWidth="1"/>
    <col min="3330" max="3330" width="9.140625" style="1"/>
    <col min="3331" max="3331" width="5.42578125" style="1" customWidth="1"/>
    <col min="3332" max="3332" width="51.42578125" style="1" customWidth="1"/>
    <col min="3333" max="3336" width="9.140625" style="1"/>
    <col min="3337" max="3337" width="3.7109375" style="1" customWidth="1"/>
    <col min="3338" max="3338" width="0" style="1" hidden="1" customWidth="1"/>
    <col min="3339" max="3339" width="6.28515625" style="1" customWidth="1"/>
    <col min="3340" max="3584" width="9.140625" style="1"/>
    <col min="3585" max="3585" width="51.42578125" style="1" customWidth="1"/>
    <col min="3586" max="3586" width="9.140625" style="1"/>
    <col min="3587" max="3587" width="5.42578125" style="1" customWidth="1"/>
    <col min="3588" max="3588" width="51.42578125" style="1" customWidth="1"/>
    <col min="3589" max="3592" width="9.140625" style="1"/>
    <col min="3593" max="3593" width="3.7109375" style="1" customWidth="1"/>
    <col min="3594" max="3594" width="0" style="1" hidden="1" customWidth="1"/>
    <col min="3595" max="3595" width="6.28515625" style="1" customWidth="1"/>
    <col min="3596" max="3840" width="9.140625" style="1"/>
    <col min="3841" max="3841" width="51.42578125" style="1" customWidth="1"/>
    <col min="3842" max="3842" width="9.140625" style="1"/>
    <col min="3843" max="3843" width="5.42578125" style="1" customWidth="1"/>
    <col min="3844" max="3844" width="51.42578125" style="1" customWidth="1"/>
    <col min="3845" max="3848" width="9.140625" style="1"/>
    <col min="3849" max="3849" width="3.7109375" style="1" customWidth="1"/>
    <col min="3850" max="3850" width="0" style="1" hidden="1" customWidth="1"/>
    <col min="3851" max="3851" width="6.28515625" style="1" customWidth="1"/>
    <col min="3852" max="4096" width="9.140625" style="1"/>
    <col min="4097" max="4097" width="51.42578125" style="1" customWidth="1"/>
    <col min="4098" max="4098" width="9.140625" style="1"/>
    <col min="4099" max="4099" width="5.42578125" style="1" customWidth="1"/>
    <col min="4100" max="4100" width="51.42578125" style="1" customWidth="1"/>
    <col min="4101" max="4104" width="9.140625" style="1"/>
    <col min="4105" max="4105" width="3.7109375" style="1" customWidth="1"/>
    <col min="4106" max="4106" width="0" style="1" hidden="1" customWidth="1"/>
    <col min="4107" max="4107" width="6.28515625" style="1" customWidth="1"/>
    <col min="4108" max="4352" width="9.140625" style="1"/>
    <col min="4353" max="4353" width="51.42578125" style="1" customWidth="1"/>
    <col min="4354" max="4354" width="9.140625" style="1"/>
    <col min="4355" max="4355" width="5.42578125" style="1" customWidth="1"/>
    <col min="4356" max="4356" width="51.42578125" style="1" customWidth="1"/>
    <col min="4357" max="4360" width="9.140625" style="1"/>
    <col min="4361" max="4361" width="3.7109375" style="1" customWidth="1"/>
    <col min="4362" max="4362" width="0" style="1" hidden="1" customWidth="1"/>
    <col min="4363" max="4363" width="6.28515625" style="1" customWidth="1"/>
    <col min="4364" max="4608" width="9.140625" style="1"/>
    <col min="4609" max="4609" width="51.42578125" style="1" customWidth="1"/>
    <col min="4610" max="4610" width="9.140625" style="1"/>
    <col min="4611" max="4611" width="5.42578125" style="1" customWidth="1"/>
    <col min="4612" max="4612" width="51.42578125" style="1" customWidth="1"/>
    <col min="4613" max="4616" width="9.140625" style="1"/>
    <col min="4617" max="4617" width="3.7109375" style="1" customWidth="1"/>
    <col min="4618" max="4618" width="0" style="1" hidden="1" customWidth="1"/>
    <col min="4619" max="4619" width="6.28515625" style="1" customWidth="1"/>
    <col min="4620" max="4864" width="9.140625" style="1"/>
    <col min="4865" max="4865" width="51.42578125" style="1" customWidth="1"/>
    <col min="4866" max="4866" width="9.140625" style="1"/>
    <col min="4867" max="4867" width="5.42578125" style="1" customWidth="1"/>
    <col min="4868" max="4868" width="51.42578125" style="1" customWidth="1"/>
    <col min="4869" max="4872" width="9.140625" style="1"/>
    <col min="4873" max="4873" width="3.7109375" style="1" customWidth="1"/>
    <col min="4874" max="4874" width="0" style="1" hidden="1" customWidth="1"/>
    <col min="4875" max="4875" width="6.28515625" style="1" customWidth="1"/>
    <col min="4876" max="5120" width="9.140625" style="1"/>
    <col min="5121" max="5121" width="51.42578125" style="1" customWidth="1"/>
    <col min="5122" max="5122" width="9.140625" style="1"/>
    <col min="5123" max="5123" width="5.42578125" style="1" customWidth="1"/>
    <col min="5124" max="5124" width="51.42578125" style="1" customWidth="1"/>
    <col min="5125" max="5128" width="9.140625" style="1"/>
    <col min="5129" max="5129" width="3.7109375" style="1" customWidth="1"/>
    <col min="5130" max="5130" width="0" style="1" hidden="1" customWidth="1"/>
    <col min="5131" max="5131" width="6.28515625" style="1" customWidth="1"/>
    <col min="5132" max="5376" width="9.140625" style="1"/>
    <col min="5377" max="5377" width="51.42578125" style="1" customWidth="1"/>
    <col min="5378" max="5378" width="9.140625" style="1"/>
    <col min="5379" max="5379" width="5.42578125" style="1" customWidth="1"/>
    <col min="5380" max="5380" width="51.42578125" style="1" customWidth="1"/>
    <col min="5381" max="5384" width="9.140625" style="1"/>
    <col min="5385" max="5385" width="3.7109375" style="1" customWidth="1"/>
    <col min="5386" max="5386" width="0" style="1" hidden="1" customWidth="1"/>
    <col min="5387" max="5387" width="6.28515625" style="1" customWidth="1"/>
    <col min="5388" max="5632" width="9.140625" style="1"/>
    <col min="5633" max="5633" width="51.42578125" style="1" customWidth="1"/>
    <col min="5634" max="5634" width="9.140625" style="1"/>
    <col min="5635" max="5635" width="5.42578125" style="1" customWidth="1"/>
    <col min="5636" max="5636" width="51.42578125" style="1" customWidth="1"/>
    <col min="5637" max="5640" width="9.140625" style="1"/>
    <col min="5641" max="5641" width="3.7109375" style="1" customWidth="1"/>
    <col min="5642" max="5642" width="0" style="1" hidden="1" customWidth="1"/>
    <col min="5643" max="5643" width="6.28515625" style="1" customWidth="1"/>
    <col min="5644" max="5888" width="9.140625" style="1"/>
    <col min="5889" max="5889" width="51.42578125" style="1" customWidth="1"/>
    <col min="5890" max="5890" width="9.140625" style="1"/>
    <col min="5891" max="5891" width="5.42578125" style="1" customWidth="1"/>
    <col min="5892" max="5892" width="51.42578125" style="1" customWidth="1"/>
    <col min="5893" max="5896" width="9.140625" style="1"/>
    <col min="5897" max="5897" width="3.7109375" style="1" customWidth="1"/>
    <col min="5898" max="5898" width="0" style="1" hidden="1" customWidth="1"/>
    <col min="5899" max="5899" width="6.28515625" style="1" customWidth="1"/>
    <col min="5900" max="6144" width="9.140625" style="1"/>
    <col min="6145" max="6145" width="51.42578125" style="1" customWidth="1"/>
    <col min="6146" max="6146" width="9.140625" style="1"/>
    <col min="6147" max="6147" width="5.42578125" style="1" customWidth="1"/>
    <col min="6148" max="6148" width="51.42578125" style="1" customWidth="1"/>
    <col min="6149" max="6152" width="9.140625" style="1"/>
    <col min="6153" max="6153" width="3.7109375" style="1" customWidth="1"/>
    <col min="6154" max="6154" width="0" style="1" hidden="1" customWidth="1"/>
    <col min="6155" max="6155" width="6.28515625" style="1" customWidth="1"/>
    <col min="6156" max="6400" width="9.140625" style="1"/>
    <col min="6401" max="6401" width="51.42578125" style="1" customWidth="1"/>
    <col min="6402" max="6402" width="9.140625" style="1"/>
    <col min="6403" max="6403" width="5.42578125" style="1" customWidth="1"/>
    <col min="6404" max="6404" width="51.42578125" style="1" customWidth="1"/>
    <col min="6405" max="6408" width="9.140625" style="1"/>
    <col min="6409" max="6409" width="3.7109375" style="1" customWidth="1"/>
    <col min="6410" max="6410" width="0" style="1" hidden="1" customWidth="1"/>
    <col min="6411" max="6411" width="6.28515625" style="1" customWidth="1"/>
    <col min="6412" max="6656" width="9.140625" style="1"/>
    <col min="6657" max="6657" width="51.42578125" style="1" customWidth="1"/>
    <col min="6658" max="6658" width="9.140625" style="1"/>
    <col min="6659" max="6659" width="5.42578125" style="1" customWidth="1"/>
    <col min="6660" max="6660" width="51.42578125" style="1" customWidth="1"/>
    <col min="6661" max="6664" width="9.140625" style="1"/>
    <col min="6665" max="6665" width="3.7109375" style="1" customWidth="1"/>
    <col min="6666" max="6666" width="0" style="1" hidden="1" customWidth="1"/>
    <col min="6667" max="6667" width="6.28515625" style="1" customWidth="1"/>
    <col min="6668" max="6912" width="9.140625" style="1"/>
    <col min="6913" max="6913" width="51.42578125" style="1" customWidth="1"/>
    <col min="6914" max="6914" width="9.140625" style="1"/>
    <col min="6915" max="6915" width="5.42578125" style="1" customWidth="1"/>
    <col min="6916" max="6916" width="51.42578125" style="1" customWidth="1"/>
    <col min="6917" max="6920" width="9.140625" style="1"/>
    <col min="6921" max="6921" width="3.7109375" style="1" customWidth="1"/>
    <col min="6922" max="6922" width="0" style="1" hidden="1" customWidth="1"/>
    <col min="6923" max="6923" width="6.28515625" style="1" customWidth="1"/>
    <col min="6924" max="7168" width="9.140625" style="1"/>
    <col min="7169" max="7169" width="51.42578125" style="1" customWidth="1"/>
    <col min="7170" max="7170" width="9.140625" style="1"/>
    <col min="7171" max="7171" width="5.42578125" style="1" customWidth="1"/>
    <col min="7172" max="7172" width="51.42578125" style="1" customWidth="1"/>
    <col min="7173" max="7176" width="9.140625" style="1"/>
    <col min="7177" max="7177" width="3.7109375" style="1" customWidth="1"/>
    <col min="7178" max="7178" width="0" style="1" hidden="1" customWidth="1"/>
    <col min="7179" max="7179" width="6.28515625" style="1" customWidth="1"/>
    <col min="7180" max="7424" width="9.140625" style="1"/>
    <col min="7425" max="7425" width="51.42578125" style="1" customWidth="1"/>
    <col min="7426" max="7426" width="9.140625" style="1"/>
    <col min="7427" max="7427" width="5.42578125" style="1" customWidth="1"/>
    <col min="7428" max="7428" width="51.42578125" style="1" customWidth="1"/>
    <col min="7429" max="7432" width="9.140625" style="1"/>
    <col min="7433" max="7433" width="3.7109375" style="1" customWidth="1"/>
    <col min="7434" max="7434" width="0" style="1" hidden="1" customWidth="1"/>
    <col min="7435" max="7435" width="6.28515625" style="1" customWidth="1"/>
    <col min="7436" max="7680" width="9.140625" style="1"/>
    <col min="7681" max="7681" width="51.42578125" style="1" customWidth="1"/>
    <col min="7682" max="7682" width="9.140625" style="1"/>
    <col min="7683" max="7683" width="5.42578125" style="1" customWidth="1"/>
    <col min="7684" max="7684" width="51.42578125" style="1" customWidth="1"/>
    <col min="7685" max="7688" width="9.140625" style="1"/>
    <col min="7689" max="7689" width="3.7109375" style="1" customWidth="1"/>
    <col min="7690" max="7690" width="0" style="1" hidden="1" customWidth="1"/>
    <col min="7691" max="7691" width="6.28515625" style="1" customWidth="1"/>
    <col min="7692" max="7936" width="9.140625" style="1"/>
    <col min="7937" max="7937" width="51.42578125" style="1" customWidth="1"/>
    <col min="7938" max="7938" width="9.140625" style="1"/>
    <col min="7939" max="7939" width="5.42578125" style="1" customWidth="1"/>
    <col min="7940" max="7940" width="51.42578125" style="1" customWidth="1"/>
    <col min="7941" max="7944" width="9.140625" style="1"/>
    <col min="7945" max="7945" width="3.7109375" style="1" customWidth="1"/>
    <col min="7946" max="7946" width="0" style="1" hidden="1" customWidth="1"/>
    <col min="7947" max="7947" width="6.28515625" style="1" customWidth="1"/>
    <col min="7948" max="8192" width="9.140625" style="1"/>
    <col min="8193" max="8193" width="51.42578125" style="1" customWidth="1"/>
    <col min="8194" max="8194" width="9.140625" style="1"/>
    <col min="8195" max="8195" width="5.42578125" style="1" customWidth="1"/>
    <col min="8196" max="8196" width="51.42578125" style="1" customWidth="1"/>
    <col min="8197" max="8200" width="9.140625" style="1"/>
    <col min="8201" max="8201" width="3.7109375" style="1" customWidth="1"/>
    <col min="8202" max="8202" width="0" style="1" hidden="1" customWidth="1"/>
    <col min="8203" max="8203" width="6.28515625" style="1" customWidth="1"/>
    <col min="8204" max="8448" width="9.140625" style="1"/>
    <col min="8449" max="8449" width="51.42578125" style="1" customWidth="1"/>
    <col min="8450" max="8450" width="9.140625" style="1"/>
    <col min="8451" max="8451" width="5.42578125" style="1" customWidth="1"/>
    <col min="8452" max="8452" width="51.42578125" style="1" customWidth="1"/>
    <col min="8453" max="8456" width="9.140625" style="1"/>
    <col min="8457" max="8457" width="3.7109375" style="1" customWidth="1"/>
    <col min="8458" max="8458" width="0" style="1" hidden="1" customWidth="1"/>
    <col min="8459" max="8459" width="6.28515625" style="1" customWidth="1"/>
    <col min="8460" max="8704" width="9.140625" style="1"/>
    <col min="8705" max="8705" width="51.42578125" style="1" customWidth="1"/>
    <col min="8706" max="8706" width="9.140625" style="1"/>
    <col min="8707" max="8707" width="5.42578125" style="1" customWidth="1"/>
    <col min="8708" max="8708" width="51.42578125" style="1" customWidth="1"/>
    <col min="8709" max="8712" width="9.140625" style="1"/>
    <col min="8713" max="8713" width="3.7109375" style="1" customWidth="1"/>
    <col min="8714" max="8714" width="0" style="1" hidden="1" customWidth="1"/>
    <col min="8715" max="8715" width="6.28515625" style="1" customWidth="1"/>
    <col min="8716" max="8960" width="9.140625" style="1"/>
    <col min="8961" max="8961" width="51.42578125" style="1" customWidth="1"/>
    <col min="8962" max="8962" width="9.140625" style="1"/>
    <col min="8963" max="8963" width="5.42578125" style="1" customWidth="1"/>
    <col min="8964" max="8964" width="51.42578125" style="1" customWidth="1"/>
    <col min="8965" max="8968" width="9.140625" style="1"/>
    <col min="8969" max="8969" width="3.7109375" style="1" customWidth="1"/>
    <col min="8970" max="8970" width="0" style="1" hidden="1" customWidth="1"/>
    <col min="8971" max="8971" width="6.28515625" style="1" customWidth="1"/>
    <col min="8972" max="9216" width="9.140625" style="1"/>
    <col min="9217" max="9217" width="51.42578125" style="1" customWidth="1"/>
    <col min="9218" max="9218" width="9.140625" style="1"/>
    <col min="9219" max="9219" width="5.42578125" style="1" customWidth="1"/>
    <col min="9220" max="9220" width="51.42578125" style="1" customWidth="1"/>
    <col min="9221" max="9224" width="9.140625" style="1"/>
    <col min="9225" max="9225" width="3.7109375" style="1" customWidth="1"/>
    <col min="9226" max="9226" width="0" style="1" hidden="1" customWidth="1"/>
    <col min="9227" max="9227" width="6.28515625" style="1" customWidth="1"/>
    <col min="9228" max="9472" width="9.140625" style="1"/>
    <col min="9473" max="9473" width="51.42578125" style="1" customWidth="1"/>
    <col min="9474" max="9474" width="9.140625" style="1"/>
    <col min="9475" max="9475" width="5.42578125" style="1" customWidth="1"/>
    <col min="9476" max="9476" width="51.42578125" style="1" customWidth="1"/>
    <col min="9477" max="9480" width="9.140625" style="1"/>
    <col min="9481" max="9481" width="3.7109375" style="1" customWidth="1"/>
    <col min="9482" max="9482" width="0" style="1" hidden="1" customWidth="1"/>
    <col min="9483" max="9483" width="6.28515625" style="1" customWidth="1"/>
    <col min="9484" max="9728" width="9.140625" style="1"/>
    <col min="9729" max="9729" width="51.42578125" style="1" customWidth="1"/>
    <col min="9730" max="9730" width="9.140625" style="1"/>
    <col min="9731" max="9731" width="5.42578125" style="1" customWidth="1"/>
    <col min="9732" max="9732" width="51.42578125" style="1" customWidth="1"/>
    <col min="9733" max="9736" width="9.140625" style="1"/>
    <col min="9737" max="9737" width="3.7109375" style="1" customWidth="1"/>
    <col min="9738" max="9738" width="0" style="1" hidden="1" customWidth="1"/>
    <col min="9739" max="9739" width="6.28515625" style="1" customWidth="1"/>
    <col min="9740" max="9984" width="9.140625" style="1"/>
    <col min="9985" max="9985" width="51.42578125" style="1" customWidth="1"/>
    <col min="9986" max="9986" width="9.140625" style="1"/>
    <col min="9987" max="9987" width="5.42578125" style="1" customWidth="1"/>
    <col min="9988" max="9988" width="51.42578125" style="1" customWidth="1"/>
    <col min="9989" max="9992" width="9.140625" style="1"/>
    <col min="9993" max="9993" width="3.7109375" style="1" customWidth="1"/>
    <col min="9994" max="9994" width="0" style="1" hidden="1" customWidth="1"/>
    <col min="9995" max="9995" width="6.28515625" style="1" customWidth="1"/>
    <col min="9996" max="10240" width="9.140625" style="1"/>
    <col min="10241" max="10241" width="51.42578125" style="1" customWidth="1"/>
    <col min="10242" max="10242" width="9.140625" style="1"/>
    <col min="10243" max="10243" width="5.42578125" style="1" customWidth="1"/>
    <col min="10244" max="10244" width="51.42578125" style="1" customWidth="1"/>
    <col min="10245" max="10248" width="9.140625" style="1"/>
    <col min="10249" max="10249" width="3.7109375" style="1" customWidth="1"/>
    <col min="10250" max="10250" width="0" style="1" hidden="1" customWidth="1"/>
    <col min="10251" max="10251" width="6.28515625" style="1" customWidth="1"/>
    <col min="10252" max="10496" width="9.140625" style="1"/>
    <col min="10497" max="10497" width="51.42578125" style="1" customWidth="1"/>
    <col min="10498" max="10498" width="9.140625" style="1"/>
    <col min="10499" max="10499" width="5.42578125" style="1" customWidth="1"/>
    <col min="10500" max="10500" width="51.42578125" style="1" customWidth="1"/>
    <col min="10501" max="10504" width="9.140625" style="1"/>
    <col min="10505" max="10505" width="3.7109375" style="1" customWidth="1"/>
    <col min="10506" max="10506" width="0" style="1" hidden="1" customWidth="1"/>
    <col min="10507" max="10507" width="6.28515625" style="1" customWidth="1"/>
    <col min="10508" max="10752" width="9.140625" style="1"/>
    <col min="10753" max="10753" width="51.42578125" style="1" customWidth="1"/>
    <col min="10754" max="10754" width="9.140625" style="1"/>
    <col min="10755" max="10755" width="5.42578125" style="1" customWidth="1"/>
    <col min="10756" max="10756" width="51.42578125" style="1" customWidth="1"/>
    <col min="10757" max="10760" width="9.140625" style="1"/>
    <col min="10761" max="10761" width="3.7109375" style="1" customWidth="1"/>
    <col min="10762" max="10762" width="0" style="1" hidden="1" customWidth="1"/>
    <col min="10763" max="10763" width="6.28515625" style="1" customWidth="1"/>
    <col min="10764" max="11008" width="9.140625" style="1"/>
    <col min="11009" max="11009" width="51.42578125" style="1" customWidth="1"/>
    <col min="11010" max="11010" width="9.140625" style="1"/>
    <col min="11011" max="11011" width="5.42578125" style="1" customWidth="1"/>
    <col min="11012" max="11012" width="51.42578125" style="1" customWidth="1"/>
    <col min="11013" max="11016" width="9.140625" style="1"/>
    <col min="11017" max="11017" width="3.7109375" style="1" customWidth="1"/>
    <col min="11018" max="11018" width="0" style="1" hidden="1" customWidth="1"/>
    <col min="11019" max="11019" width="6.28515625" style="1" customWidth="1"/>
    <col min="11020" max="11264" width="9.140625" style="1"/>
    <col min="11265" max="11265" width="51.42578125" style="1" customWidth="1"/>
    <col min="11266" max="11266" width="9.140625" style="1"/>
    <col min="11267" max="11267" width="5.42578125" style="1" customWidth="1"/>
    <col min="11268" max="11268" width="51.42578125" style="1" customWidth="1"/>
    <col min="11269" max="11272" width="9.140625" style="1"/>
    <col min="11273" max="11273" width="3.7109375" style="1" customWidth="1"/>
    <col min="11274" max="11274" width="0" style="1" hidden="1" customWidth="1"/>
    <col min="11275" max="11275" width="6.28515625" style="1" customWidth="1"/>
    <col min="11276" max="11520" width="9.140625" style="1"/>
    <col min="11521" max="11521" width="51.42578125" style="1" customWidth="1"/>
    <col min="11522" max="11522" width="9.140625" style="1"/>
    <col min="11523" max="11523" width="5.42578125" style="1" customWidth="1"/>
    <col min="11524" max="11524" width="51.42578125" style="1" customWidth="1"/>
    <col min="11525" max="11528" width="9.140625" style="1"/>
    <col min="11529" max="11529" width="3.7109375" style="1" customWidth="1"/>
    <col min="11530" max="11530" width="0" style="1" hidden="1" customWidth="1"/>
    <col min="11531" max="11531" width="6.28515625" style="1" customWidth="1"/>
    <col min="11532" max="11776" width="9.140625" style="1"/>
    <col min="11777" max="11777" width="51.42578125" style="1" customWidth="1"/>
    <col min="11778" max="11778" width="9.140625" style="1"/>
    <col min="11779" max="11779" width="5.42578125" style="1" customWidth="1"/>
    <col min="11780" max="11780" width="51.42578125" style="1" customWidth="1"/>
    <col min="11781" max="11784" width="9.140625" style="1"/>
    <col min="11785" max="11785" width="3.7109375" style="1" customWidth="1"/>
    <col min="11786" max="11786" width="0" style="1" hidden="1" customWidth="1"/>
    <col min="11787" max="11787" width="6.28515625" style="1" customWidth="1"/>
    <col min="11788" max="12032" width="9.140625" style="1"/>
    <col min="12033" max="12033" width="51.42578125" style="1" customWidth="1"/>
    <col min="12034" max="12034" width="9.140625" style="1"/>
    <col min="12035" max="12035" width="5.42578125" style="1" customWidth="1"/>
    <col min="12036" max="12036" width="51.42578125" style="1" customWidth="1"/>
    <col min="12037" max="12040" width="9.140625" style="1"/>
    <col min="12041" max="12041" width="3.7109375" style="1" customWidth="1"/>
    <col min="12042" max="12042" width="0" style="1" hidden="1" customWidth="1"/>
    <col min="12043" max="12043" width="6.28515625" style="1" customWidth="1"/>
    <col min="12044" max="12288" width="9.140625" style="1"/>
    <col min="12289" max="12289" width="51.42578125" style="1" customWidth="1"/>
    <col min="12290" max="12290" width="9.140625" style="1"/>
    <col min="12291" max="12291" width="5.42578125" style="1" customWidth="1"/>
    <col min="12292" max="12292" width="51.42578125" style="1" customWidth="1"/>
    <col min="12293" max="12296" width="9.140625" style="1"/>
    <col min="12297" max="12297" width="3.7109375" style="1" customWidth="1"/>
    <col min="12298" max="12298" width="0" style="1" hidden="1" customWidth="1"/>
    <col min="12299" max="12299" width="6.28515625" style="1" customWidth="1"/>
    <col min="12300" max="12544" width="9.140625" style="1"/>
    <col min="12545" max="12545" width="51.42578125" style="1" customWidth="1"/>
    <col min="12546" max="12546" width="9.140625" style="1"/>
    <col min="12547" max="12547" width="5.42578125" style="1" customWidth="1"/>
    <col min="12548" max="12548" width="51.42578125" style="1" customWidth="1"/>
    <col min="12549" max="12552" width="9.140625" style="1"/>
    <col min="12553" max="12553" width="3.7109375" style="1" customWidth="1"/>
    <col min="12554" max="12554" width="0" style="1" hidden="1" customWidth="1"/>
    <col min="12555" max="12555" width="6.28515625" style="1" customWidth="1"/>
    <col min="12556" max="12800" width="9.140625" style="1"/>
    <col min="12801" max="12801" width="51.42578125" style="1" customWidth="1"/>
    <col min="12802" max="12802" width="9.140625" style="1"/>
    <col min="12803" max="12803" width="5.42578125" style="1" customWidth="1"/>
    <col min="12804" max="12804" width="51.42578125" style="1" customWidth="1"/>
    <col min="12805" max="12808" width="9.140625" style="1"/>
    <col min="12809" max="12809" width="3.7109375" style="1" customWidth="1"/>
    <col min="12810" max="12810" width="0" style="1" hidden="1" customWidth="1"/>
    <col min="12811" max="12811" width="6.28515625" style="1" customWidth="1"/>
    <col min="12812" max="13056" width="9.140625" style="1"/>
    <col min="13057" max="13057" width="51.42578125" style="1" customWidth="1"/>
    <col min="13058" max="13058" width="9.140625" style="1"/>
    <col min="13059" max="13059" width="5.42578125" style="1" customWidth="1"/>
    <col min="13060" max="13060" width="51.42578125" style="1" customWidth="1"/>
    <col min="13061" max="13064" width="9.140625" style="1"/>
    <col min="13065" max="13065" width="3.7109375" style="1" customWidth="1"/>
    <col min="13066" max="13066" width="0" style="1" hidden="1" customWidth="1"/>
    <col min="13067" max="13067" width="6.28515625" style="1" customWidth="1"/>
    <col min="13068" max="13312" width="9.140625" style="1"/>
    <col min="13313" max="13313" width="51.42578125" style="1" customWidth="1"/>
    <col min="13314" max="13314" width="9.140625" style="1"/>
    <col min="13315" max="13315" width="5.42578125" style="1" customWidth="1"/>
    <col min="13316" max="13316" width="51.42578125" style="1" customWidth="1"/>
    <col min="13317" max="13320" width="9.140625" style="1"/>
    <col min="13321" max="13321" width="3.7109375" style="1" customWidth="1"/>
    <col min="13322" max="13322" width="0" style="1" hidden="1" customWidth="1"/>
    <col min="13323" max="13323" width="6.28515625" style="1" customWidth="1"/>
    <col min="13324" max="13568" width="9.140625" style="1"/>
    <col min="13569" max="13569" width="51.42578125" style="1" customWidth="1"/>
    <col min="13570" max="13570" width="9.140625" style="1"/>
    <col min="13571" max="13571" width="5.42578125" style="1" customWidth="1"/>
    <col min="13572" max="13572" width="51.42578125" style="1" customWidth="1"/>
    <col min="13573" max="13576" width="9.140625" style="1"/>
    <col min="13577" max="13577" width="3.7109375" style="1" customWidth="1"/>
    <col min="13578" max="13578" width="0" style="1" hidden="1" customWidth="1"/>
    <col min="13579" max="13579" width="6.28515625" style="1" customWidth="1"/>
    <col min="13580" max="13824" width="9.140625" style="1"/>
    <col min="13825" max="13825" width="51.42578125" style="1" customWidth="1"/>
    <col min="13826" max="13826" width="9.140625" style="1"/>
    <col min="13827" max="13827" width="5.42578125" style="1" customWidth="1"/>
    <col min="13828" max="13828" width="51.42578125" style="1" customWidth="1"/>
    <col min="13829" max="13832" width="9.140625" style="1"/>
    <col min="13833" max="13833" width="3.7109375" style="1" customWidth="1"/>
    <col min="13834" max="13834" width="0" style="1" hidden="1" customWidth="1"/>
    <col min="13835" max="13835" width="6.28515625" style="1" customWidth="1"/>
    <col min="13836" max="14080" width="9.140625" style="1"/>
    <col min="14081" max="14081" width="51.42578125" style="1" customWidth="1"/>
    <col min="14082" max="14082" width="9.140625" style="1"/>
    <col min="14083" max="14083" width="5.42578125" style="1" customWidth="1"/>
    <col min="14084" max="14084" width="51.42578125" style="1" customWidth="1"/>
    <col min="14085" max="14088" width="9.140625" style="1"/>
    <col min="14089" max="14089" width="3.7109375" style="1" customWidth="1"/>
    <col min="14090" max="14090" width="0" style="1" hidden="1" customWidth="1"/>
    <col min="14091" max="14091" width="6.28515625" style="1" customWidth="1"/>
    <col min="14092" max="14336" width="9.140625" style="1"/>
    <col min="14337" max="14337" width="51.42578125" style="1" customWidth="1"/>
    <col min="14338" max="14338" width="9.140625" style="1"/>
    <col min="14339" max="14339" width="5.42578125" style="1" customWidth="1"/>
    <col min="14340" max="14340" width="51.42578125" style="1" customWidth="1"/>
    <col min="14341" max="14344" width="9.140625" style="1"/>
    <col min="14345" max="14345" width="3.7109375" style="1" customWidth="1"/>
    <col min="14346" max="14346" width="0" style="1" hidden="1" customWidth="1"/>
    <col min="14347" max="14347" width="6.28515625" style="1" customWidth="1"/>
    <col min="14348" max="14592" width="9.140625" style="1"/>
    <col min="14593" max="14593" width="51.42578125" style="1" customWidth="1"/>
    <col min="14594" max="14594" width="9.140625" style="1"/>
    <col min="14595" max="14595" width="5.42578125" style="1" customWidth="1"/>
    <col min="14596" max="14596" width="51.42578125" style="1" customWidth="1"/>
    <col min="14597" max="14600" width="9.140625" style="1"/>
    <col min="14601" max="14601" width="3.7109375" style="1" customWidth="1"/>
    <col min="14602" max="14602" width="0" style="1" hidden="1" customWidth="1"/>
    <col min="14603" max="14603" width="6.28515625" style="1" customWidth="1"/>
    <col min="14604" max="14848" width="9.140625" style="1"/>
    <col min="14849" max="14849" width="51.42578125" style="1" customWidth="1"/>
    <col min="14850" max="14850" width="9.140625" style="1"/>
    <col min="14851" max="14851" width="5.42578125" style="1" customWidth="1"/>
    <col min="14852" max="14852" width="51.42578125" style="1" customWidth="1"/>
    <col min="14853" max="14856" width="9.140625" style="1"/>
    <col min="14857" max="14857" width="3.7109375" style="1" customWidth="1"/>
    <col min="14858" max="14858" width="0" style="1" hidden="1" customWidth="1"/>
    <col min="14859" max="14859" width="6.28515625" style="1" customWidth="1"/>
    <col min="14860" max="15104" width="9.140625" style="1"/>
    <col min="15105" max="15105" width="51.42578125" style="1" customWidth="1"/>
    <col min="15106" max="15106" width="9.140625" style="1"/>
    <col min="15107" max="15107" width="5.42578125" style="1" customWidth="1"/>
    <col min="15108" max="15108" width="51.42578125" style="1" customWidth="1"/>
    <col min="15109" max="15112" width="9.140625" style="1"/>
    <col min="15113" max="15113" width="3.7109375" style="1" customWidth="1"/>
    <col min="15114" max="15114" width="0" style="1" hidden="1" customWidth="1"/>
    <col min="15115" max="15115" width="6.28515625" style="1" customWidth="1"/>
    <col min="15116" max="15360" width="9.140625" style="1"/>
    <col min="15361" max="15361" width="51.42578125" style="1" customWidth="1"/>
    <col min="15362" max="15362" width="9.140625" style="1"/>
    <col min="15363" max="15363" width="5.42578125" style="1" customWidth="1"/>
    <col min="15364" max="15364" width="51.42578125" style="1" customWidth="1"/>
    <col min="15365" max="15368" width="9.140625" style="1"/>
    <col min="15369" max="15369" width="3.7109375" style="1" customWidth="1"/>
    <col min="15370" max="15370" width="0" style="1" hidden="1" customWidth="1"/>
    <col min="15371" max="15371" width="6.28515625" style="1" customWidth="1"/>
    <col min="15372" max="15616" width="9.140625" style="1"/>
    <col min="15617" max="15617" width="51.42578125" style="1" customWidth="1"/>
    <col min="15618" max="15618" width="9.140625" style="1"/>
    <col min="15619" max="15619" width="5.42578125" style="1" customWidth="1"/>
    <col min="15620" max="15620" width="51.42578125" style="1" customWidth="1"/>
    <col min="15621" max="15624" width="9.140625" style="1"/>
    <col min="15625" max="15625" width="3.7109375" style="1" customWidth="1"/>
    <col min="15626" max="15626" width="0" style="1" hidden="1" customWidth="1"/>
    <col min="15627" max="15627" width="6.28515625" style="1" customWidth="1"/>
    <col min="15628" max="15872" width="9.140625" style="1"/>
    <col min="15873" max="15873" width="51.42578125" style="1" customWidth="1"/>
    <col min="15874" max="15874" width="9.140625" style="1"/>
    <col min="15875" max="15875" width="5.42578125" style="1" customWidth="1"/>
    <col min="15876" max="15876" width="51.42578125" style="1" customWidth="1"/>
    <col min="15877" max="15880" width="9.140625" style="1"/>
    <col min="15881" max="15881" width="3.7109375" style="1" customWidth="1"/>
    <col min="15882" max="15882" width="0" style="1" hidden="1" customWidth="1"/>
    <col min="15883" max="15883" width="6.28515625" style="1" customWidth="1"/>
    <col min="15884" max="16128" width="9.140625" style="1"/>
    <col min="16129" max="16129" width="51.42578125" style="1" customWidth="1"/>
    <col min="16130" max="16130" width="9.140625" style="1"/>
    <col min="16131" max="16131" width="5.42578125" style="1" customWidth="1"/>
    <col min="16132" max="16132" width="51.42578125" style="1" customWidth="1"/>
    <col min="16133" max="16136" width="9.140625" style="1"/>
    <col min="16137" max="16137" width="3.7109375" style="1" customWidth="1"/>
    <col min="16138" max="16138" width="0" style="1" hidden="1" customWidth="1"/>
    <col min="16139" max="16139" width="6.28515625" style="1" customWidth="1"/>
    <col min="16140" max="16384" width="9.140625" style="1"/>
  </cols>
  <sheetData>
    <row r="1" spans="1:1" x14ac:dyDescent="0.2">
      <c r="A1" s="676">
        <f>Список!D1</f>
        <v>0</v>
      </c>
    </row>
    <row r="2" spans="1:1" x14ac:dyDescent="0.2">
      <c r="A2" s="677"/>
    </row>
    <row r="3" spans="1:1" x14ac:dyDescent="0.2">
      <c r="A3" s="677"/>
    </row>
    <row r="4" spans="1:1" x14ac:dyDescent="0.2">
      <c r="A4" s="677"/>
    </row>
    <row r="5" spans="1:1" x14ac:dyDescent="0.2">
      <c r="A5" s="677"/>
    </row>
    <row r="6" spans="1:1" x14ac:dyDescent="0.2">
      <c r="A6" s="677"/>
    </row>
    <row r="7" spans="1:1" x14ac:dyDescent="0.2">
      <c r="A7" s="134"/>
    </row>
    <row r="19" spans="1:10" x14ac:dyDescent="0.2">
      <c r="A19" s="678" t="s">
        <v>2788</v>
      </c>
      <c r="B19" s="678"/>
      <c r="C19" s="678"/>
      <c r="D19" s="678"/>
      <c r="E19" s="678"/>
    </row>
    <row r="20" spans="1:10" x14ac:dyDescent="0.2">
      <c r="A20" s="678"/>
      <c r="B20" s="678"/>
      <c r="C20" s="678"/>
      <c r="D20" s="678"/>
      <c r="E20" s="678"/>
    </row>
    <row r="21" spans="1:10" ht="24.75" customHeight="1" x14ac:dyDescent="0.2">
      <c r="A21" s="679" t="s">
        <v>2119</v>
      </c>
      <c r="B21" s="679"/>
      <c r="C21" s="679"/>
      <c r="D21" s="366" t="str">
        <f>Список!F3</f>
        <v>_______________</v>
      </c>
      <c r="E21" s="278"/>
      <c r="F21" s="2"/>
      <c r="G21" s="2"/>
      <c r="H21" s="2"/>
      <c r="I21" s="2"/>
      <c r="J21" s="2"/>
    </row>
    <row r="22" spans="1:10" ht="13.5" thickBot="1" x14ac:dyDescent="0.25"/>
    <row r="23" spans="1:10" ht="15" customHeight="1" thickBot="1" x14ac:dyDescent="0.25">
      <c r="A23" s="680" t="s">
        <v>1</v>
      </c>
      <c r="B23" s="680" t="s">
        <v>2</v>
      </c>
      <c r="C23" s="83"/>
      <c r="D23" s="680" t="s">
        <v>1</v>
      </c>
      <c r="E23" s="680" t="s">
        <v>2</v>
      </c>
    </row>
    <row r="24" spans="1:10" ht="13.5" customHeight="1" thickBot="1" x14ac:dyDescent="0.25">
      <c r="A24" s="681"/>
      <c r="B24" s="681"/>
      <c r="C24" s="84"/>
      <c r="D24" s="681"/>
      <c r="E24" s="681"/>
    </row>
    <row r="25" spans="1:10" ht="15" customHeight="1" thickBot="1" x14ac:dyDescent="0.25">
      <c r="A25" s="675"/>
      <c r="B25" s="675"/>
      <c r="C25" s="96"/>
      <c r="D25" s="675"/>
      <c r="E25" s="675"/>
    </row>
    <row r="26" spans="1:10" ht="14.25" customHeight="1" x14ac:dyDescent="0.2">
      <c r="A26" s="103" t="str">
        <f>Список!A416</f>
        <v>Тумба 60, 2 дв., белая, Джуно (ум. 825А 600)</v>
      </c>
      <c r="B26" s="86">
        <f>Список!B416</f>
        <v>2660</v>
      </c>
      <c r="C26" s="92"/>
      <c r="D26" s="103" t="s">
        <v>2796</v>
      </c>
      <c r="E26" s="102">
        <f>Список!B408</f>
        <v>3200</v>
      </c>
    </row>
    <row r="27" spans="1:10" ht="14.25" customHeight="1" x14ac:dyDescent="0.2">
      <c r="A27" s="103" t="str">
        <f>Список!A780</f>
        <v>Умывальник 825А 600 (плоский)</v>
      </c>
      <c r="B27" s="364">
        <f>Список!B780</f>
        <v>2760</v>
      </c>
      <c r="C27" s="106"/>
      <c r="D27" s="103" t="s">
        <v>2797</v>
      </c>
      <c r="E27" s="105">
        <f>Список!B410</f>
        <v>3690</v>
      </c>
    </row>
    <row r="28" spans="1:10" ht="14.25" customHeight="1" x14ac:dyDescent="0.2">
      <c r="A28" s="93" t="s">
        <v>5</v>
      </c>
      <c r="B28" s="94">
        <f>SUM(B26:B27)</f>
        <v>5420</v>
      </c>
      <c r="C28" s="87"/>
      <c r="D28" s="88" t="s">
        <v>2798</v>
      </c>
      <c r="E28" s="105">
        <f>Список!B406</f>
        <v>4180</v>
      </c>
    </row>
    <row r="29" spans="1:10" ht="14.25" customHeight="1" thickBot="1" x14ac:dyDescent="0.25">
      <c r="A29" s="103" t="str">
        <f>Список!A417</f>
        <v>Тумба 80, 3 дв., белая, Джуно (ум. 825С 800)</v>
      </c>
      <c r="B29" s="95">
        <f>Список!B417</f>
        <v>3410</v>
      </c>
      <c r="C29" s="92"/>
      <c r="D29" s="132" t="s">
        <v>3186</v>
      </c>
      <c r="E29" s="458">
        <f>Список!B412</f>
        <v>5860</v>
      </c>
    </row>
    <row r="30" spans="1:10" ht="14.25" customHeight="1" x14ac:dyDescent="0.2">
      <c r="A30" s="103" t="str">
        <f>Список!A783</f>
        <v>Умывальник 825С 800 (плоский)</v>
      </c>
      <c r="B30" s="364">
        <f>Список!B783</f>
        <v>3980</v>
      </c>
      <c r="C30" s="92"/>
    </row>
    <row r="31" spans="1:10" ht="14.25" customHeight="1" x14ac:dyDescent="0.2">
      <c r="A31" s="93" t="s">
        <v>5</v>
      </c>
      <c r="B31" s="312">
        <f>SUM(B29:B30)</f>
        <v>7390</v>
      </c>
      <c r="C31" s="87"/>
    </row>
    <row r="32" spans="1:10" ht="15" customHeight="1" x14ac:dyDescent="0.2">
      <c r="A32" s="103" t="s">
        <v>2795</v>
      </c>
      <c r="B32" s="95">
        <f>Список!B414</f>
        <v>5400</v>
      </c>
      <c r="C32" s="96"/>
    </row>
    <row r="33" spans="1:3" ht="14.25" customHeight="1" x14ac:dyDescent="0.2">
      <c r="A33" s="103" t="str">
        <f>Список!A777</f>
        <v>Умывальник 7100B 1000мм</v>
      </c>
      <c r="B33" s="364">
        <f>Список!B777</f>
        <v>5400</v>
      </c>
      <c r="C33" s="92"/>
    </row>
    <row r="34" spans="1:3" ht="14.25" customHeight="1" thickBot="1" x14ac:dyDescent="0.25">
      <c r="A34" s="97" t="s">
        <v>5</v>
      </c>
      <c r="B34" s="98">
        <f>SUM(B32:B33)</f>
        <v>10800</v>
      </c>
      <c r="C34" s="92"/>
    </row>
    <row r="35" spans="1:3" ht="12.75" customHeight="1" x14ac:dyDescent="0.2">
      <c r="C35" s="123"/>
    </row>
    <row r="36" spans="1:3" ht="12.75" customHeight="1" x14ac:dyDescent="0.2">
      <c r="C36" s="123"/>
    </row>
    <row r="37" spans="1:3" ht="12.75" customHeight="1" x14ac:dyDescent="0.2">
      <c r="C37" s="123"/>
    </row>
    <row r="38" spans="1:3" ht="12.75" customHeight="1" x14ac:dyDescent="0.2">
      <c r="C38" s="123"/>
    </row>
    <row r="39" spans="1:3" ht="12.75" customHeight="1" x14ac:dyDescent="0.2">
      <c r="C39" s="123"/>
    </row>
    <row r="40" spans="1:3" ht="12.75" customHeight="1" x14ac:dyDescent="0.2">
      <c r="C40" s="123"/>
    </row>
    <row r="41" spans="1:3" ht="12.75" customHeight="1" x14ac:dyDescent="0.2">
      <c r="C41" s="123"/>
    </row>
    <row r="42" spans="1:3" ht="12.75" customHeight="1" x14ac:dyDescent="0.2">
      <c r="C42" s="123"/>
    </row>
    <row r="43" spans="1:3" ht="12.75" customHeight="1" x14ac:dyDescent="0.2">
      <c r="C43" s="123"/>
    </row>
    <row r="44" spans="1:3" ht="12.75" customHeight="1" x14ac:dyDescent="0.2">
      <c r="C44" s="123"/>
    </row>
    <row r="45" spans="1:3" ht="12.75" customHeight="1" x14ac:dyDescent="0.2">
      <c r="C45" s="123"/>
    </row>
    <row r="46" spans="1:3" ht="12.75" customHeight="1" x14ac:dyDescent="0.2">
      <c r="C46" s="123"/>
    </row>
    <row r="47" spans="1:3" ht="12.75" customHeight="1" x14ac:dyDescent="0.2">
      <c r="C47" s="123"/>
    </row>
    <row r="48" spans="1:3" ht="12.75" customHeight="1" x14ac:dyDescent="0.2">
      <c r="C48" s="123"/>
    </row>
    <row r="49" spans="1:10" ht="12.75" customHeight="1" x14ac:dyDescent="0.2">
      <c r="C49" s="123"/>
    </row>
    <row r="50" spans="1:10" x14ac:dyDescent="0.2">
      <c r="A50" s="678" t="s">
        <v>2966</v>
      </c>
      <c r="B50" s="678"/>
      <c r="C50" s="678"/>
      <c r="D50" s="678"/>
      <c r="E50" s="678"/>
    </row>
    <row r="51" spans="1:10" x14ac:dyDescent="0.2">
      <c r="A51" s="678"/>
      <c r="B51" s="678"/>
      <c r="C51" s="678"/>
      <c r="D51" s="678"/>
      <c r="E51" s="678"/>
    </row>
    <row r="52" spans="1:10" ht="24.75" customHeight="1" x14ac:dyDescent="0.2">
      <c r="A52" s="679" t="s">
        <v>2119</v>
      </c>
      <c r="B52" s="679"/>
      <c r="C52" s="679"/>
      <c r="D52" s="388" t="str">
        <f>D21</f>
        <v>_______________</v>
      </c>
      <c r="E52" s="278"/>
      <c r="F52" s="2"/>
      <c r="G52" s="2"/>
      <c r="H52" s="2"/>
      <c r="I52" s="2"/>
      <c r="J52" s="2"/>
    </row>
    <row r="53" spans="1:10" ht="13.5" thickBot="1" x14ac:dyDescent="0.25"/>
    <row r="54" spans="1:10" ht="15" customHeight="1" thickBot="1" x14ac:dyDescent="0.25">
      <c r="A54" s="680" t="s">
        <v>1</v>
      </c>
      <c r="B54" s="680" t="s">
        <v>2</v>
      </c>
      <c r="C54" s="83"/>
      <c r="D54" s="680" t="s">
        <v>1</v>
      </c>
      <c r="E54" s="680" t="s">
        <v>2</v>
      </c>
    </row>
    <row r="55" spans="1:10" ht="13.5" customHeight="1" thickBot="1" x14ac:dyDescent="0.25">
      <c r="A55" s="681"/>
      <c r="B55" s="681"/>
      <c r="C55" s="84"/>
      <c r="D55" s="681"/>
      <c r="E55" s="681"/>
    </row>
    <row r="56" spans="1:10" ht="15" customHeight="1" thickBot="1" x14ac:dyDescent="0.25">
      <c r="A56" s="675"/>
      <c r="B56" s="675"/>
      <c r="C56" s="96"/>
      <c r="D56" s="675"/>
      <c r="E56" s="675"/>
    </row>
    <row r="57" spans="1:10" ht="14.25" customHeight="1" x14ac:dyDescent="0.2">
      <c r="A57" s="103" t="str">
        <f>Список!A732</f>
        <v>Тумба 50, 2дв., Белый. Реймс (ум. Ладога 50)</v>
      </c>
      <c r="B57" s="86">
        <f>Список!B732</f>
        <v>1730</v>
      </c>
      <c r="C57" s="92"/>
      <c r="D57" s="103" t="s">
        <v>2967</v>
      </c>
      <c r="E57" s="102">
        <f>Список!B724</f>
        <v>2580</v>
      </c>
    </row>
    <row r="58" spans="1:10" ht="14.25" customHeight="1" x14ac:dyDescent="0.2">
      <c r="A58" s="103" t="str">
        <f>Список!A768</f>
        <v>Умывальник "Ладога-50"</v>
      </c>
      <c r="B58" s="387">
        <f>Список!B768</f>
        <v>1840</v>
      </c>
      <c r="C58" s="106"/>
      <c r="D58" s="103" t="s">
        <v>2968</v>
      </c>
      <c r="E58" s="105">
        <f>Список!B726</f>
        <v>2620</v>
      </c>
    </row>
    <row r="59" spans="1:10" ht="14.25" customHeight="1" thickBot="1" x14ac:dyDescent="0.25">
      <c r="A59" s="93" t="s">
        <v>5</v>
      </c>
      <c r="B59" s="94">
        <f>SUM(B57:B58)</f>
        <v>3570</v>
      </c>
      <c r="C59" s="87"/>
      <c r="D59" s="109" t="s">
        <v>2969</v>
      </c>
      <c r="E59" s="110">
        <f>Список!B728</f>
        <v>2790</v>
      </c>
    </row>
    <row r="60" spans="1:10" ht="14.25" customHeight="1" x14ac:dyDescent="0.2">
      <c r="A60" s="103" t="str">
        <f>Список!A733</f>
        <v>Тумба 55, 2дв., Белый. Реймс (ум. Антик 55)</v>
      </c>
      <c r="B60" s="95">
        <f>Список!B733</f>
        <v>1740</v>
      </c>
      <c r="C60" s="92"/>
    </row>
    <row r="61" spans="1:10" ht="14.25" customHeight="1" x14ac:dyDescent="0.2">
      <c r="A61" s="103" t="str">
        <f>Список!A762</f>
        <v>Умывальник "Антик-55"</v>
      </c>
      <c r="B61" s="387">
        <f>Список!B762</f>
        <v>2030</v>
      </c>
      <c r="C61" s="92"/>
    </row>
    <row r="62" spans="1:10" ht="14.25" customHeight="1" x14ac:dyDescent="0.2">
      <c r="A62" s="93" t="s">
        <v>5</v>
      </c>
      <c r="B62" s="312">
        <f>SUM(B60:B61)</f>
        <v>3770</v>
      </c>
      <c r="C62" s="87"/>
    </row>
    <row r="63" spans="1:10" ht="15" customHeight="1" x14ac:dyDescent="0.2">
      <c r="A63" s="103" t="str">
        <f>Список!A734</f>
        <v>Тумба 60, 2дв., Белый. Реймс (ум. Балтика 60)</v>
      </c>
      <c r="B63" s="95">
        <f>Список!B734</f>
        <v>1980</v>
      </c>
      <c r="C63" s="96"/>
    </row>
    <row r="64" spans="1:10" ht="14.25" customHeight="1" x14ac:dyDescent="0.2">
      <c r="A64" s="103" t="str">
        <f>Список!A763</f>
        <v>Умывальник "Балтика-60"</v>
      </c>
      <c r="B64" s="387">
        <f>Список!B763</f>
        <v>2110</v>
      </c>
      <c r="C64" s="92"/>
    </row>
    <row r="65" spans="1:12" ht="14.25" customHeight="1" x14ac:dyDescent="0.2">
      <c r="A65" s="93" t="s">
        <v>5</v>
      </c>
      <c r="B65" s="94">
        <f>SUM(B63:B64)</f>
        <v>4090</v>
      </c>
      <c r="C65" s="92"/>
    </row>
    <row r="66" spans="1:12" ht="14.25" customHeight="1" thickBot="1" x14ac:dyDescent="0.25">
      <c r="A66" s="259" t="s">
        <v>3185</v>
      </c>
      <c r="B66" s="390">
        <f>Список!B730</f>
        <v>3030</v>
      </c>
      <c r="C66" s="123"/>
    </row>
    <row r="67" spans="1:12" ht="12.75" customHeight="1" x14ac:dyDescent="0.2">
      <c r="C67" s="123"/>
    </row>
    <row r="68" spans="1:12" x14ac:dyDescent="0.2">
      <c r="C68" s="92"/>
    </row>
    <row r="69" spans="1:12" ht="14.25" x14ac:dyDescent="0.2">
      <c r="A69" s="124"/>
      <c r="B69" s="92"/>
      <c r="C69" s="92"/>
      <c r="D69" s="125"/>
      <c r="F69" s="3"/>
      <c r="G69" s="3"/>
      <c r="H69" s="3"/>
      <c r="I69" s="3"/>
      <c r="J69" s="3"/>
      <c r="K69" s="3"/>
      <c r="L69" s="3"/>
    </row>
    <row r="70" spans="1:12" x14ac:dyDescent="0.2">
      <c r="A70" s="124"/>
      <c r="B70" s="92"/>
    </row>
    <row r="71" spans="1:12" ht="14.25" x14ac:dyDescent="0.2">
      <c r="A71" s="124"/>
      <c r="B71" s="92"/>
      <c r="D71" s="276"/>
      <c r="E71" s="365"/>
    </row>
    <row r="72" spans="1:12" ht="14.25" x14ac:dyDescent="0.2">
      <c r="A72" s="124"/>
      <c r="B72" s="92"/>
      <c r="D72" s="116"/>
    </row>
    <row r="73" spans="1:12" ht="14.25" x14ac:dyDescent="0.2">
      <c r="A73" s="124"/>
      <c r="B73" s="92"/>
      <c r="D73" s="116"/>
    </row>
    <row r="74" spans="1:12" ht="14.25" x14ac:dyDescent="0.2">
      <c r="A74" s="124"/>
      <c r="B74" s="92"/>
      <c r="D74" s="116"/>
      <c r="E74" s="276"/>
    </row>
    <row r="75" spans="1:12" ht="14.25" x14ac:dyDescent="0.2">
      <c r="A75" s="124"/>
      <c r="B75" s="92"/>
      <c r="D75" s="276"/>
    </row>
    <row r="76" spans="1:12" ht="14.25" x14ac:dyDescent="0.2">
      <c r="A76" s="124"/>
      <c r="B76" s="92"/>
      <c r="D76" s="276"/>
      <c r="E76" s="365"/>
    </row>
    <row r="77" spans="1:12" ht="14.25" x14ac:dyDescent="0.2">
      <c r="A77" s="124"/>
      <c r="B77" s="92"/>
      <c r="D77" s="273"/>
    </row>
    <row r="78" spans="1:12" ht="14.25" x14ac:dyDescent="0.2">
      <c r="A78" s="124"/>
      <c r="B78" s="92"/>
      <c r="D78" s="116"/>
    </row>
    <row r="79" spans="1:12" ht="14.25" x14ac:dyDescent="0.2">
      <c r="A79" s="126"/>
      <c r="B79" s="92"/>
      <c r="D79" s="116"/>
    </row>
    <row r="80" spans="1:12" ht="14.25" x14ac:dyDescent="0.2">
      <c r="D80" s="276"/>
      <c r="E80" s="276"/>
    </row>
  </sheetData>
  <mergeCells count="17">
    <mergeCell ref="A56:B56"/>
    <mergeCell ref="D56:E56"/>
    <mergeCell ref="A50:E51"/>
    <mergeCell ref="A52:C52"/>
    <mergeCell ref="A54:A55"/>
    <mergeCell ref="B54:B55"/>
    <mergeCell ref="D54:D55"/>
    <mergeCell ref="E54:E55"/>
    <mergeCell ref="A25:B25"/>
    <mergeCell ref="D25:E25"/>
    <mergeCell ref="A1:A6"/>
    <mergeCell ref="A19:E20"/>
    <mergeCell ref="A21:C21"/>
    <mergeCell ref="A23:A24"/>
    <mergeCell ref="B23:B24"/>
    <mergeCell ref="D23:D24"/>
    <mergeCell ref="E23:E24"/>
  </mergeCells>
  <printOptions horizontalCentered="1"/>
  <pageMargins left="0" right="0" top="0" bottom="0" header="0.31496062992125984" footer="0.31496062992125984"/>
  <pageSetup paperSize="9" scale="75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15</vt:i4>
      </vt:variant>
    </vt:vector>
  </HeadingPairs>
  <TitlesOfParts>
    <vt:vector size="34" baseType="lpstr">
      <vt:lpstr>История изменений</vt:lpstr>
      <vt:lpstr>Смесители  Тритон, Эко</vt:lpstr>
      <vt:lpstr>Смесители ЭКО new</vt:lpstr>
      <vt:lpstr>Картриджи</vt:lpstr>
      <vt:lpstr>Кабины Тритон</vt:lpstr>
      <vt:lpstr>Ванны </vt:lpstr>
      <vt:lpstr>Ванна Гелькоут</vt:lpstr>
      <vt:lpstr>Ванны Стандарт</vt:lpstr>
      <vt:lpstr>Мебель Джуно, Реймс</vt:lpstr>
      <vt:lpstr>Мебель Локо, Родос</vt:lpstr>
      <vt:lpstr>Мебель ЭКО</vt:lpstr>
      <vt:lpstr>Мебель Альма, Сотис</vt:lpstr>
      <vt:lpstr>Мебель Диана</vt:lpstr>
      <vt:lpstr>Мебель Кристи</vt:lpstr>
      <vt:lpstr>Мебель Ника</vt:lpstr>
      <vt:lpstr>Мебель Мирта</vt:lpstr>
      <vt:lpstr>Мебель Лира</vt:lpstr>
      <vt:lpstr>Мебель ЭКО wood</vt:lpstr>
      <vt:lpstr>Список</vt:lpstr>
      <vt:lpstr>'Кабины Тритон'!__xlnm.Print_Area_1</vt:lpstr>
      <vt:lpstr>'Ванна Гелькоут'!Область_печати</vt:lpstr>
      <vt:lpstr>'Ванны '!Область_печати</vt:lpstr>
      <vt:lpstr>'Ванны Стандарт'!Область_печати</vt:lpstr>
      <vt:lpstr>'Кабины Тритон'!Область_печати</vt:lpstr>
      <vt:lpstr>Картриджи!Область_печати</vt:lpstr>
      <vt:lpstr>'Мебель Джуно, Реймс'!Область_печати</vt:lpstr>
      <vt:lpstr>'Мебель Диана'!Область_печати</vt:lpstr>
      <vt:lpstr>'Мебель Кристи'!Область_печати</vt:lpstr>
      <vt:lpstr>'Мебель Локо, Родос'!Область_печати</vt:lpstr>
      <vt:lpstr>'Мебель Мирта'!Область_печати</vt:lpstr>
      <vt:lpstr>'Мебель Ника'!Область_печати</vt:lpstr>
      <vt:lpstr>'Мебель ЭКО'!Область_печати</vt:lpstr>
      <vt:lpstr>'Смесители  Тритон, Эко'!Область_печати</vt:lpstr>
      <vt:lpstr>'Смесители ЭКО new'!Область_печати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2017-05-12T05:06:31Z</dcterms:modified>
</cp:coreProperties>
</file>